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08" yWindow="65260" windowWidth="17400" windowHeight="10716" tabRatio="710" activeTab="0"/>
  </bookViews>
  <sheets>
    <sheet name="Building Description" sheetId="1" r:id="rId1"/>
    <sheet name="Zone Summary" sheetId="2" r:id="rId2"/>
    <sheet name="Outdoor Air" sheetId="3" r:id="rId3"/>
    <sheet name="Schedules" sheetId="4" r:id="rId4"/>
    <sheet name="SchedulePlots" sheetId="5" r:id="rId5"/>
  </sheets>
  <definedNames/>
  <calcPr fullCalcOnLoad="1"/>
</workbook>
</file>

<file path=xl/sharedStrings.xml><?xml version="1.0" encoding="utf-8"?>
<sst xmlns="http://schemas.openxmlformats.org/spreadsheetml/2006/main" count="413" uniqueCount="278">
  <si>
    <t>Pump</t>
  </si>
  <si>
    <t>Supply Fan</t>
  </si>
  <si>
    <t xml:space="preserve">     Pump Type</t>
  </si>
  <si>
    <t>Cooling Tower</t>
  </si>
  <si>
    <t xml:space="preserve">     Cooling Tower Type</t>
  </si>
  <si>
    <t xml:space="preserve">    Tank Volume (gal)</t>
  </si>
  <si>
    <t>Elevator</t>
  </si>
  <si>
    <t xml:space="preserve">    Peak Power</t>
  </si>
  <si>
    <t>Exterior Lighting</t>
  </si>
  <si>
    <t>(°C)</t>
  </si>
  <si>
    <t>(°F)</t>
  </si>
  <si>
    <t xml:space="preserve">    Supply Fan Pressure Drop</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</si>
  <si>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</si>
  <si>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</si>
  <si>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</si>
  <si>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</si>
  <si>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</si>
  <si>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</si>
  <si>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</si>
  <si>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</si>
  <si>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</si>
  <si>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</si>
  <si>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</si>
  <si>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</si>
  <si>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</si>
  <si>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</si>
  <si>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</si>
  <si>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</si>
  <si>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</si>
  <si>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</si>
  <si>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</si>
  <si>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</si>
  <si>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</si>
  <si>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Service Water Heating</t>
  </si>
  <si>
    <t>Internal Loads &amp; Schedules</t>
  </si>
  <si>
    <t>Lighting</t>
  </si>
  <si>
    <t>Schedule</t>
  </si>
  <si>
    <t>Occupancy</t>
  </si>
  <si>
    <t>BLDG_LIGHT_SCH</t>
  </si>
  <si>
    <t>BLDG_OCC_SCH</t>
  </si>
  <si>
    <t>BLDG_EQUIP_SCH</t>
  </si>
  <si>
    <t>Infiltration Schedule</t>
  </si>
  <si>
    <t>HTGSETP_SCH</t>
  </si>
  <si>
    <t>CLGSETP_SCH</t>
  </si>
  <si>
    <t>BLDG_SWH_SCH</t>
  </si>
  <si>
    <t>Type</t>
  </si>
  <si>
    <t>Through</t>
  </si>
  <si>
    <t>Day of Week</t>
  </si>
  <si>
    <t>on/off</t>
  </si>
  <si>
    <t>Through 12/31</t>
  </si>
  <si>
    <t>WD, SummerDesign</t>
  </si>
  <si>
    <t>Sat, WinterDesign</t>
  </si>
  <si>
    <t>Sun, Hol, Other</t>
  </si>
  <si>
    <t>Fraction</t>
  </si>
  <si>
    <t>All</t>
  </si>
  <si>
    <t>HVACOperationSchd</t>
  </si>
  <si>
    <t>WD</t>
  </si>
  <si>
    <t>SummerDesign</t>
  </si>
  <si>
    <t>fraction</t>
  </si>
  <si>
    <t>Temperature</t>
  </si>
  <si>
    <t>Sat</t>
  </si>
  <si>
    <t>WinterDesign</t>
  </si>
  <si>
    <t>MinOA_Sched</t>
  </si>
  <si>
    <t>Dual Zone Control Type Sched</t>
  </si>
  <si>
    <t>Control Type</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</si>
  <si>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</si>
  <si>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</si>
  <si>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</si>
  <si>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</si>
  <si>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</si>
  <si>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</si>
  <si>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</si>
  <si>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</si>
  <si>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</si>
  <si>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</si>
  <si>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</si>
  <si>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</si>
  <si>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</si>
  <si>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</si>
  <si>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</si>
  <si>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</si>
  <si>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</si>
  <si>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</si>
  <si>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</si>
  <si>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</si>
  <si>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</si>
  <si>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</si>
  <si>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</si>
  <si>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</si>
  <si>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</si>
  <si>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Vintage</t>
  </si>
  <si>
    <t>NEW CONSTRUCTION</t>
  </si>
  <si>
    <t>Location 
(Representing 8 Climate Zones)</t>
  </si>
  <si>
    <t>Zone 6A:  Burlington (cold, humid)
Zone 6B:  Helena (cold, dry)
Zone 7:  Duluth (very cold)
Zone 8:  Fairbanks (subarctic)</t>
  </si>
  <si>
    <t>Available fuel types</t>
  </si>
  <si>
    <t>Building Type (Principal Building Function)</t>
  </si>
  <si>
    <t>Building Prototype</t>
  </si>
  <si>
    <t>Total Floor Area (sq feet)</t>
  </si>
  <si>
    <t xml:space="preserve">Building shape </t>
  </si>
  <si>
    <t xml:space="preserve">Aspect Ratio </t>
  </si>
  <si>
    <t>Window Fraction
(Window-to-Wall Ratio)</t>
  </si>
  <si>
    <t>none</t>
  </si>
  <si>
    <t>Floor to floor height (feet)</t>
  </si>
  <si>
    <t>Floor to ceiling height (feet)</t>
  </si>
  <si>
    <t>Glazing sill height (feet)</t>
  </si>
  <si>
    <t>Architecture</t>
  </si>
  <si>
    <t xml:space="preserve">    Construction</t>
  </si>
  <si>
    <t xml:space="preserve">    Dimensions</t>
  </si>
  <si>
    <t xml:space="preserve">based on floor area and aspect ratio </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</si>
  <si>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</si>
  <si>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</si>
  <si>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</si>
  <si>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</si>
  <si>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</si>
  <si>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</si>
  <si>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Dimensions</t>
  </si>
  <si>
    <t>based on floor plan and floor-to-floor height</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</si>
  <si>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</si>
  <si>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</si>
  <si>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</si>
  <si>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</si>
  <si>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</si>
  <si>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</si>
  <si>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</si>
  <si>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</si>
  <si>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</si>
  <si>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</si>
  <si>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</si>
  <si>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</si>
  <si>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</si>
  <si>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</si>
  <si>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</si>
  <si>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</si>
  <si>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</si>
  <si>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</si>
  <si>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</si>
  <si>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</si>
  <si>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</si>
  <si>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</si>
  <si>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</si>
  <si>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</si>
  <si>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</si>
  <si>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</si>
  <si>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See under </t>
    </r>
    <r>
      <rPr>
        <b/>
        <sz val="10"/>
        <color indexed="8"/>
        <rFont val="Arial"/>
        <family val="2"/>
      </rPr>
      <t>Schedules</t>
    </r>
  </si>
  <si>
    <r>
      <t xml:space="preserve">    Average power density (W/ft</t>
    </r>
    <r>
      <rPr>
        <vertAlign val="superscript"/>
        <sz val="10"/>
        <color indexed="8"/>
        <rFont val="Arial"/>
        <family val="2"/>
      </rPr>
      <t>2</t>
    </r>
    <r>
      <rPr>
        <sz val="10"/>
        <color indexed="8"/>
        <rFont val="Arial"/>
        <family val="2"/>
      </rPr>
      <t>)</t>
    </r>
  </si>
  <si>
    <t>HVAC Schedules</t>
  </si>
  <si>
    <t>Internal Loads Schedules</t>
  </si>
  <si>
    <t>Service Water Heater Load Schedule</t>
  </si>
  <si>
    <t xml:space="preserve">    Thermostat Setpoint</t>
  </si>
  <si>
    <t xml:space="preserve">    Thermostat Setback</t>
  </si>
  <si>
    <t>75°F Cooling/70°F Heating</t>
  </si>
  <si>
    <t>Briggs, R.S., R.G. Lucas, and Z.T. Taylor. 2003. Climate Classification for Building Energy Codes and Standards:
Part 2—Zone Definitions, Maps, and Comparisons. ASHRAE Transactions 109(2).</t>
  </si>
  <si>
    <t>Misc.</t>
  </si>
  <si>
    <t>non-directional</t>
  </si>
  <si>
    <t xml:space="preserve">    Thermal properties for ground level floor
    U-factor (Btu / h * ft2 * °F) 
    and/or
    R-value (h * ft2 * °F / Btu)</t>
  </si>
  <si>
    <t xml:space="preserve">    Thermal properties for basement walls</t>
  </si>
  <si>
    <t>autosized to design day</t>
  </si>
  <si>
    <t>Skylight</t>
  </si>
  <si>
    <t>NA</t>
  </si>
  <si>
    <t>Slab-on-grade floors (unheated)</t>
  </si>
  <si>
    <t>6 inches standard wood (16.6 lb/ft²)</t>
  </si>
  <si>
    <t xml:space="preserve">     Rated Pump Heat</t>
  </si>
  <si>
    <t xml:space="preserve">     Cooling Tower Efficiency</t>
  </si>
  <si>
    <t xml:space="preserve">   Infiltration</t>
  </si>
  <si>
    <t>(FAN_SCH)</t>
  </si>
  <si>
    <t>Zone 4A:  Baltimore (mild, humid)
Zone 4B:  Albuquerque (mild, dry)
Zone 4C:  Salem (mild, marine)
Zone 5A:  Chicago (cold, humid)
Zone 5B:  Boise (cold, dry)
Zone 5C:  Vancouver, BC (cold, marine)</t>
  </si>
  <si>
    <t>Zone 1A:  Miami (very hot, humid)
Zone 1B:  Riyadh, Saudi Arabia (very hot, dry)
Zone 2A:  Houston (hot, humid) 
Zone 2B:  Phoenix (hot, dry)
Zone 3A:  Memphis (warm, humid) 
Zone 3B:  El Paso (warm, dry)
Zone 3C:  San Francisco (warm,marine)</t>
  </si>
  <si>
    <t>RETAIL</t>
  </si>
  <si>
    <t>Standalone Retail</t>
  </si>
  <si>
    <t>horizontal</t>
  </si>
  <si>
    <t>based on window fraction, location, glazing sill height, floor area and aspect ratio</t>
  </si>
  <si>
    <t>Data Source</t>
  </si>
  <si>
    <t>Exterior Loads Schedules</t>
  </si>
  <si>
    <t>BLDG_EXTERIOR_LIGHT</t>
  </si>
  <si>
    <t>OA_DAMPER_SCH</t>
  </si>
  <si>
    <t>Sat.</t>
  </si>
  <si>
    <t>(AstronomicalClock control)</t>
  </si>
  <si>
    <t xml:space="preserve">    Supply Fan Mechanical Efficiency (%)</t>
  </si>
  <si>
    <t>INFIL_SCH_PNNL</t>
  </si>
  <si>
    <t>ASHRAE 90.1 Prototype Building Modeling Specifications</t>
  </si>
  <si>
    <t>Multipliers</t>
  </si>
  <si>
    <t>BACK_SPACE</t>
  </si>
  <si>
    <t>Yes</t>
  </si>
  <si>
    <t>CORE_RETAIL</t>
  </si>
  <si>
    <t>POINT_OF_SALE</t>
  </si>
  <si>
    <t>FRONT_RETAIL</t>
  </si>
  <si>
    <t>FRONT_ENTRY</t>
  </si>
  <si>
    <t>Zone</t>
  </si>
  <si>
    <r>
      <t xml:space="preserve">Five thermal zones
(See </t>
    </r>
    <r>
      <rPr>
        <b/>
        <sz val="10"/>
        <rFont val="Arial"/>
        <family val="2"/>
      </rPr>
      <t>ZoneSummary</t>
    </r>
    <r>
      <rPr>
        <sz val="10"/>
        <rFont val="Arial"/>
        <family val="2"/>
      </rPr>
      <t xml:space="preserve"> tab)</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</si>
  <si>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</si>
  <si>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</si>
  <si>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t>85°F Cooling/60°F Heating</t>
  </si>
  <si>
    <t xml:space="preserve">Maximum 104°F, Minimum 55°F </t>
  </si>
  <si>
    <t>Various by climate location and cooling capacity
Control type: differential dry bulb</t>
  </si>
  <si>
    <t>Various depending on the fan supply air cfm</t>
  </si>
  <si>
    <t>Storage Tank</t>
  </si>
  <si>
    <t>Natural Gas</t>
  </si>
  <si>
    <r>
      <t xml:space="preserve">BLDG_SWH_SCH 
See under </t>
    </r>
    <r>
      <rPr>
        <b/>
        <sz val="10"/>
        <color indexed="8"/>
        <rFont val="Arial"/>
        <family val="2"/>
      </rPr>
      <t>Schedules</t>
    </r>
  </si>
  <si>
    <t>Vertical</t>
  </si>
  <si>
    <t>Descriptions</t>
  </si>
  <si>
    <t>Selection of representative climates based on Briggs' paper. See Reference.</t>
  </si>
  <si>
    <t>24695  (178 ft x 139 ft)</t>
  </si>
  <si>
    <t>2003 CBECS Data and PNNL's CBECS Study 2007.</t>
  </si>
  <si>
    <t>5 ft (top of the window is 8.73 ft high with 3.74 ft high glass)</t>
  </si>
  <si>
    <t>Construction type: 2003 CBECS Data and PNNL's CBECS Study 2007.
Exterior wall layers: default 90.1 layering</t>
  </si>
  <si>
    <t>ASHRAE 90.1</t>
  </si>
  <si>
    <t>ASHRAE 90.1 Requirements
Nonresidential; Walls, Above-Grade, Mass</t>
  </si>
  <si>
    <t>ASHRAE 90.1 Requirements
Nonresidential; Roofs, Insulation entirely above deck</t>
  </si>
  <si>
    <t>Construction type: 2003 CBECS Data and PNNL's CBECS Study 2007. 
Roof layers: default 90.1 layering</t>
  </si>
  <si>
    <t>Built-up Roof: 
Roof membrane+Roof insulation+metal decking</t>
  </si>
  <si>
    <t>based on floor area and aspect ratio</t>
  </si>
  <si>
    <t xml:space="preserve">Ducker Fenestration Market Data provided by the 90.1 envelope subcommittee </t>
  </si>
  <si>
    <t>6" concrete slab poured directly on to the earth with carpet</t>
  </si>
  <si>
    <t>ASHRAE 90.1 Requirements
Nonresidential; Slab-on-Grade Floors, unheated</t>
  </si>
  <si>
    <t xml:space="preserve">Peak: 0.2016 cfm/sf of above grade exterior wall surface area (when fans turn off)
Off Peak: 25% of peak infiltration rate (when fans turn on)
</t>
  </si>
  <si>
    <t>Reference: 
PNNL-18898: Infiltration Modeling Guidelines for Commercial Building Energy Analysis.</t>
  </si>
  <si>
    <t>2003 CBECS Data, PNNL's CBECS Study 2006, and 90.1 Mechanical Subcommittee input.</t>
  </si>
  <si>
    <r>
      <t xml:space="preserve">ASHRAE Ventilation Standard 62.1  
See under </t>
    </r>
    <r>
      <rPr>
        <b/>
        <sz val="10"/>
        <rFont val="Arial"/>
        <family val="2"/>
      </rPr>
      <t>Outdoor Air</t>
    </r>
    <r>
      <rPr>
        <i/>
        <sz val="10"/>
        <rFont val="Arial"/>
        <family val="2"/>
      </rPr>
      <t>.</t>
    </r>
  </si>
  <si>
    <t>ASHRAE Ventilation Standard 62.1</t>
  </si>
  <si>
    <t xml:space="preserve">    Ventilation</t>
  </si>
  <si>
    <t>ASHRAE 90.1 Requirements</t>
  </si>
  <si>
    <t>ASHRAE 90.1 requirements for motor efficiency and fan power limitation</t>
  </si>
  <si>
    <t>Concrete Block Wall: 
8 in. CMU+Wall Insulation+0.5 in. gypsum board</t>
  </si>
  <si>
    <t>0.5 in gypsum board + 0.5 in gypsum board</t>
  </si>
  <si>
    <t>Gas furnace inside the packaged air conditioning unit for back_space, core_retail, point_of_sale, and front_retail. Standalone gas furnace for front_entry.</t>
  </si>
  <si>
    <t>Packaged air conditioning unit for back_space, core_retail, point_of_sale, and front_retail;
No cooling for front_entry.</t>
  </si>
  <si>
    <t>Various by climate location and design cooling capacity
ASHRAE 90.1 Requirements
Minimum equipment efficiency for Air Conditioners and Condensing Units</t>
  </si>
  <si>
    <t>Various by climate location and design heating capacity
ASHRAE 90.1 Requirements
Minimum equipment efficiency for Warm Air Furnaces</t>
  </si>
  <si>
    <t>ASHRAE 90.1
Lighting Power Densities Using the Building Area Method</t>
  </si>
  <si>
    <r>
      <t xml:space="preserve">See under </t>
    </r>
    <r>
      <rPr>
        <b/>
        <sz val="10"/>
        <color indexed="8"/>
        <rFont val="Arial"/>
        <family val="2"/>
      </rPr>
      <t>Zone Summary</t>
    </r>
  </si>
  <si>
    <t>User's Manual for ASHRAE Standard 90.1-2004 (Appendix G)</t>
  </si>
  <si>
    <t>7,322 watts</t>
  </si>
  <si>
    <t xml:space="preserve">Gowri K, DW Winiarski, and RE Jarnagin.  2009.  Infiltration modeling guidelines for commercial building energy analysis .  PNNL-18898, Pacific Northwest National Laboratory, Richland, WA.  http://www.pnl.gov/main/publications/external/technical_reports/PNNL-18898.pdf
</t>
  </si>
  <si>
    <t>Area [ft²]</t>
  </si>
  <si>
    <t>Conditioned [Y/N]</t>
  </si>
  <si>
    <t>Volume
 [ft³]</t>
  </si>
  <si>
    <t>Gross Wall Area [ft²]</t>
  </si>
  <si>
    <t>Window Glass Area [ft²]</t>
  </si>
  <si>
    <t>Lighting [W/ft²]</t>
  </si>
  <si>
    <t>People 
[ft²/person]</t>
  </si>
  <si>
    <t>Number of People</t>
  </si>
  <si>
    <t>Plug and Process [W/ft²]</t>
  </si>
  <si>
    <t>AREA WEIGHTED AVERAGE</t>
  </si>
  <si>
    <t>Zone Summary</t>
  </si>
  <si>
    <t>(90.1-2004 baseline requirements for LPD)</t>
  </si>
  <si>
    <t>Minimum Outdoor Ventilation Air Requirements</t>
  </si>
  <si>
    <t>Total Occupants</t>
  </si>
  <si>
    <t>Total OSA Ventilation (cfm/zone)</t>
  </si>
  <si>
    <t>Assumed Space Type</t>
  </si>
  <si>
    <t>62.1-2004</t>
  </si>
  <si>
    <t>90.1-2004
(62-1999)</t>
  </si>
  <si>
    <t>90.1-2007
(62.1-2004)</t>
  </si>
  <si>
    <t>90.1-2010
(62.1-2007)</t>
  </si>
  <si>
    <t>TOTAL</t>
  </si>
  <si>
    <t>Storage rooms</t>
  </si>
  <si>
    <t>Sales (except as below)</t>
  </si>
  <si>
    <r>
      <t>FRONT_ENTRY</t>
    </r>
    <r>
      <rPr>
        <vertAlign val="superscript"/>
        <sz val="10"/>
        <rFont val="Times New Roman"/>
        <family val="1"/>
      </rPr>
      <t>2.</t>
    </r>
  </si>
  <si>
    <t xml:space="preserve">Ducker Fenestration Market Data provided by the envelope subcommittee </t>
  </si>
  <si>
    <t>Windows only on the street facing façade (25.4% WWR)</t>
  </si>
  <si>
    <t xml:space="preserve">1. Only volume, and gross wall area include unconditioned space.   </t>
  </si>
  <si>
    <r>
      <t>TOTAL</t>
    </r>
    <r>
      <rPr>
        <vertAlign val="superscript"/>
        <sz val="10"/>
        <color indexed="8"/>
        <rFont val="Arial"/>
        <family val="2"/>
      </rPr>
      <t>1</t>
    </r>
  </si>
  <si>
    <t>N/A</t>
  </si>
  <si>
    <t>Various depending on the fan motor size</t>
  </si>
  <si>
    <t>No</t>
  </si>
  <si>
    <t>ASHRAE 90.1 Requirements
Nonresidential; Skylight with Curb, Glass</t>
  </si>
  <si>
    <t>Hypothetical glass and frame meeting ASHRAE 90.1 Requirements below</t>
  </si>
  <si>
    <t>Core Retail,
Rectangular skylight
4 ft x 4 ft = 16 ft² per skylight
Number of skylights and total skylight area vary according to ASHRAE 90.1 Requirements</t>
  </si>
  <si>
    <t>7.1%
(Window Dimensions: 
82.136 ft x 5 ft, 9.843 ft x 8.563 ft and 82.136 ft x 5 on the street facing facade)</t>
  </si>
  <si>
    <t>Constant air volume air distribution
4 single-zone roof top units serving four thermal zones 
( back_space, core_retail, point_of_sale, and front_retail)</t>
  </si>
  <si>
    <r>
      <t>Total OSA Ventilation 
(cfm/ft</t>
    </r>
    <r>
      <rPr>
        <b/>
        <vertAlign val="superscript"/>
        <sz val="9"/>
        <rFont val="Arial"/>
        <family val="2"/>
      </rPr>
      <t>2</t>
    </r>
    <r>
      <rPr>
        <b/>
        <sz val="9"/>
        <rFont val="Arial"/>
        <family val="2"/>
      </rPr>
      <t>)</t>
    </r>
  </si>
  <si>
    <r>
      <t>Area (ft</t>
    </r>
    <r>
      <rPr>
        <b/>
        <vertAlign val="superscript"/>
        <sz val="9"/>
        <rFont val="Arial"/>
        <family val="2"/>
      </rPr>
      <t>2</t>
    </r>
    <r>
      <rPr>
        <b/>
        <sz val="9"/>
        <rFont val="Arial"/>
        <family val="2"/>
      </rPr>
      <t>)</t>
    </r>
  </si>
  <si>
    <t>Pacific Northwest National Laboratory, updated on 03-21-2014</t>
  </si>
  <si>
    <t>ASHRAE 90.1 Requirements
Nonresidential; Vertical Glazing,</t>
  </si>
  <si>
    <t>Notes:</t>
  </si>
  <si>
    <t xml:space="preserve">1. For climate zones other than 1B, 2B, and 3B occupied cooling thermostat setpoints are maintained continuously (no setback).
2. These schedules reflect optimum start controls. For systems less than 10,000 cfm there is no optimal start and full occupied temperature setpoints begin two hours prior to occupancy instead of being ramped up incrementally beginning two hours prior to occupancy. </t>
  </si>
  <si>
    <t>Hypothetical window with weighted U-factor and SHGC</t>
  </si>
  <si>
    <t>140 F</t>
  </si>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</sst>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78">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b/>
      <sz val="12"/>
      <color indexed="8"/>
      <name val="Arial"/>
      <family val="2"/>
    </font>
    <font>
      <i/>
      <sz val="8"/>
      <name val="Arial"/>
      <family val="2"/>
    </font>
    <font>
      <vertAlign val="superscript"/>
      <sz val="10"/>
      <color indexed="8"/>
      <name val="Arial"/>
      <family val="2"/>
    </font>
    <font>
      <i/>
      <sz val="10"/>
      <name val="Arial"/>
      <family val="2"/>
    </font>
    <font>
      <sz val="8"/>
      <name val="MS Sans Serif"/>
      <family val="2"/>
    </font>
    <font>
      <i/>
      <sz val="12"/>
      <name val="Arial"/>
      <family val="2"/>
    </font>
    <font>
      <sz val="10"/>
      <color indexed="8"/>
      <name val="Calibri"/>
      <family val="2"/>
    </font>
    <font>
      <sz val="11"/>
      <name val="Arial"/>
      <family val="2"/>
    </font>
    <font>
      <sz val="10"/>
      <name val="Times New Roman"/>
      <family val="1"/>
    </font>
    <font>
      <vertAlign val="superscript"/>
      <sz val="10"/>
      <name val="Times New Roman"/>
      <family val="1"/>
    </font>
    <font>
      <sz val="10"/>
      <color indexed="10"/>
      <name val="Times New Roman"/>
      <family val="1"/>
    </font>
    <font>
      <sz val="11"/>
      <name val="Calibri"/>
      <family val="2"/>
    </font>
    <font>
      <b/>
      <sz val="9"/>
      <name val="Arial"/>
      <family val="2"/>
    </font>
    <font>
      <b/>
      <vertAlign val="superscript"/>
      <sz val="9"/>
      <name val="Arial"/>
      <family val="2"/>
    </font>
    <font>
      <sz val="9"/>
      <color indexed="8"/>
      <name val="MS Sans Serif"/>
      <family val="2"/>
    </font>
    <font>
      <b/>
      <sz val="9"/>
      <color indexed="8"/>
      <name val="Arial"/>
      <family val="2"/>
    </font>
    <font>
      <sz val="7"/>
      <color indexed="8"/>
      <name val="Arial"/>
      <family val="2"/>
    </font>
    <font>
      <sz val="7"/>
      <color indexed="8"/>
      <name val="Calibri"/>
      <family val="2"/>
    </font>
    <font>
      <sz val="8"/>
      <color indexed="8"/>
      <name val="Aril"/>
      <family val="0"/>
    </font>
    <font>
      <sz val="9.2"/>
      <color indexed="8"/>
      <name val="Calibri"/>
      <family val="2"/>
    </font>
    <font>
      <sz val="9.2"/>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b/>
      <sz val="8"/>
      <color indexed="9"/>
      <name val="Arial"/>
      <family val="2"/>
    </font>
    <font>
      <b/>
      <sz val="12"/>
      <color indexed="8"/>
      <name val="MS Sans Serif"/>
      <family val="2"/>
    </font>
    <font>
      <b/>
      <sz val="10"/>
      <color indexed="40"/>
      <name val="Arial"/>
      <family val="2"/>
    </font>
    <font>
      <b/>
      <sz val="10"/>
      <color indexed="10"/>
      <name val="Arial"/>
      <family val="2"/>
    </font>
    <font>
      <b/>
      <sz val="10"/>
      <color indexed="50"/>
      <name val="Arial"/>
      <family val="2"/>
    </font>
    <font>
      <b/>
      <sz val="10"/>
      <color indexed="14"/>
      <name val="Arial"/>
      <family val="2"/>
    </font>
    <font>
      <b/>
      <sz val="2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tint="0.49998000264167786"/>
      <name val="Arial"/>
      <family val="2"/>
    </font>
    <font>
      <b/>
      <sz val="8"/>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55"/>
        <bgColor indexed="64"/>
      </patternFill>
    </fill>
    <fill>
      <patternFill patternType="solid">
        <fgColor indexed="63"/>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style="thin"/>
    </border>
    <border>
      <left style="medium"/>
      <right/>
      <top style="thin"/>
      <bottom style="thin"/>
    </border>
    <border>
      <left style="medium"/>
      <right/>
      <top/>
      <bottom style="thin"/>
    </border>
    <border>
      <left/>
      <right/>
      <top style="thin"/>
      <bottom style="thin"/>
    </border>
    <border>
      <left style="medium"/>
      <right/>
      <top style="medium"/>
      <bottom style="thin"/>
    </border>
    <border>
      <left/>
      <right/>
      <top style="medium"/>
      <bottom style="thin"/>
    </border>
    <border>
      <left/>
      <right/>
      <top style="thin"/>
      <bottom style="medium"/>
    </border>
    <border>
      <left style="medium"/>
      <right/>
      <top style="thin"/>
      <bottom/>
    </border>
    <border>
      <left/>
      <right/>
      <top style="medium"/>
      <bottom style="medium"/>
    </border>
    <border>
      <left/>
      <right style="medium"/>
      <top style="thin"/>
      <bottom style="thin"/>
    </border>
    <border>
      <left style="medium"/>
      <right/>
      <top/>
      <bottom/>
    </border>
    <border>
      <left style="medium"/>
      <right style="medium"/>
      <top/>
      <bottom style="medium"/>
    </border>
    <border>
      <left/>
      <right/>
      <top/>
      <bottom style="medium"/>
    </border>
    <border>
      <left style="medium"/>
      <right style="medium"/>
      <top style="thin"/>
      <bottom style="thin"/>
    </border>
    <border>
      <left style="medium"/>
      <right/>
      <top style="thin"/>
      <bottom style="medium"/>
    </border>
    <border>
      <left/>
      <right style="thin"/>
      <top style="thin"/>
      <bottom style="medium"/>
    </border>
    <border>
      <left/>
      <right style="thin"/>
      <top style="thin"/>
      <bottom style="thin"/>
    </border>
    <border>
      <left/>
      <right style="thin"/>
      <top style="medium"/>
      <bottom style="thin"/>
    </border>
    <border>
      <left style="medium"/>
      <right style="thin"/>
      <top style="thin"/>
      <bottom style="thin"/>
    </border>
    <border>
      <left style="thin"/>
      <right style="thin"/>
      <top style="thin"/>
      <bottom style="thin"/>
    </border>
    <border>
      <left style="thin"/>
      <right style="thin"/>
      <top style="hair"/>
      <bottom style="hair"/>
    </border>
    <border>
      <left/>
      <right style="thin"/>
      <top style="thin"/>
      <bottom/>
    </border>
    <border>
      <left style="thin"/>
      <right style="thin"/>
      <top/>
      <bottom/>
    </border>
    <border>
      <left style="thin"/>
      <right/>
      <top/>
      <bottom/>
    </border>
    <border>
      <left style="thin"/>
      <right/>
      <top style="thin"/>
      <bottom/>
    </border>
    <border>
      <left/>
      <right/>
      <top style="thin"/>
      <bottom/>
    </border>
    <border>
      <left/>
      <right style="thin"/>
      <top/>
      <bottom/>
    </border>
    <border>
      <left style="thin"/>
      <right style="thin"/>
      <top/>
      <bottom style="thin"/>
    </border>
    <border>
      <left/>
      <right/>
      <top/>
      <bottom style="thin"/>
    </border>
    <border>
      <left style="thin"/>
      <right/>
      <top style="thin"/>
      <bottom style="thin"/>
    </border>
    <border>
      <left style="thin"/>
      <right style="thin"/>
      <top style="thin"/>
      <bottom/>
    </border>
    <border>
      <left style="thin"/>
      <right/>
      <top/>
      <bottom style="thin"/>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bottom style="thin"/>
    </border>
    <border>
      <left style="medium"/>
      <right style="thin"/>
      <top style="thin"/>
      <bottom style="medium"/>
    </border>
    <border>
      <left/>
      <right style="thin"/>
      <top/>
      <bottom style="medium"/>
    </border>
    <border>
      <left style="thin"/>
      <right style="thin"/>
      <top style="thin"/>
      <bottom style="medium"/>
    </border>
    <border>
      <left style="thin"/>
      <right style="thin"/>
      <top style="medium"/>
      <bottom/>
    </border>
    <border>
      <left/>
      <right style="medium"/>
      <top style="medium"/>
      <bottom style="thin"/>
    </border>
    <border>
      <left style="medium"/>
      <right style="thin"/>
      <top style="thin"/>
      <bottom/>
    </border>
    <border>
      <left style="medium"/>
      <right style="thin"/>
      <top/>
      <bottom/>
    </border>
    <border>
      <left style="thin"/>
      <right style="medium"/>
      <top style="medium"/>
      <bottom style="thin"/>
    </border>
    <border>
      <left style="thin"/>
      <right style="thin"/>
      <top style="medium"/>
      <bottom style="thin"/>
    </border>
    <border>
      <left style="thin"/>
      <right style="medium"/>
      <top style="thin"/>
      <bottom style="medium"/>
    </border>
    <border>
      <left style="medium"/>
      <right/>
      <top style="medium"/>
      <bottom style="medium"/>
    </border>
    <border>
      <left style="medium"/>
      <right style="thin"/>
      <top style="medium"/>
      <bottom/>
    </border>
    <border>
      <left style="thin"/>
      <right/>
      <top style="medium"/>
      <bottom/>
    </border>
    <border>
      <left/>
      <right style="thin"/>
      <top style="medium"/>
      <bottom/>
    </border>
    <border>
      <left/>
      <right/>
      <top style="medium"/>
      <bottom/>
    </border>
    <border>
      <left/>
      <right style="medium"/>
      <top style="thin"/>
      <bottom/>
    </border>
    <border>
      <left/>
      <right style="medium"/>
      <top style="thin"/>
      <bottom style="medium"/>
    </border>
    <border>
      <left/>
      <right style="medium"/>
      <top/>
      <bottom style="thin"/>
    </border>
    <border>
      <left/>
      <right style="medium"/>
      <top/>
      <bottom/>
    </border>
    <border>
      <left/>
      <right style="medium"/>
      <top style="medium"/>
      <bottom style="medium"/>
    </border>
    <border>
      <left style="medium"/>
      <right/>
      <top/>
      <bottom style="medium"/>
    </border>
    <border>
      <left style="medium"/>
      <right style="thin"/>
      <top/>
      <bottom style="medium"/>
    </border>
    <border>
      <left style="thin"/>
      <right style="thin">
        <color rgb="FFB2B2B2"/>
      </right>
      <top style="thin">
        <color rgb="FFB2B2B2"/>
      </top>
      <bottom style="thin">
        <color rgb="FFB2B2B2"/>
      </bottom>
    </border>
    <border>
      <left style="thin">
        <color rgb="FFB2B2B2"/>
      </left>
      <right style="thin"/>
      <top style="thin">
        <color rgb="FFB2B2B2"/>
      </top>
      <bottom style="thin">
        <color rgb="FFB2B2B2"/>
      </bottom>
    </border>
  </borders>
  <cellStyleXfs count="87">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pplyNumberFormat="0" applyFill="0" applyBorder="0" applyAlignment="0" applyProtection="0"/>
    <xf numFmtId="0" fontId="59" fillId="0" borderId="0">
      <alignment/>
      <protection/>
    </xf>
    <xf numFmtId="0" fontId="2"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9"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88">
    <xf numFmtId="0" fontId="0" fillId="0" borderId="0" xfId="0" applyAlignment="1">
      <alignment vertical="top" wrapText="1"/>
    </xf>
    <xf numFmtId="0" fontId="9" fillId="33" borderId="10" xfId="73" applyFont="1" applyFill="1" applyBorder="1" applyAlignment="1">
      <alignment horizontal="left" vertical="center" wrapText="1"/>
      <protection/>
    </xf>
    <xf numFmtId="0" fontId="9" fillId="0" borderId="0" xfId="73" applyFont="1" applyBorder="1" applyAlignment="1">
      <alignment horizontal="left" vertical="center" wrapText="1"/>
      <protection/>
    </xf>
    <xf numFmtId="0" fontId="12" fillId="0" borderId="11" xfId="73" applyFont="1" applyFill="1" applyBorder="1" applyAlignment="1">
      <alignment horizontal="left" vertical="top" wrapText="1"/>
      <protection/>
    </xf>
    <xf numFmtId="0" fontId="8" fillId="0" borderId="12" xfId="73" applyFont="1" applyBorder="1" applyAlignment="1">
      <alignment horizontal="left" vertical="top"/>
      <protection/>
    </xf>
    <xf numFmtId="0" fontId="8" fillId="0" borderId="12" xfId="73" applyFont="1" applyFill="1" applyBorder="1" applyAlignment="1">
      <alignment horizontal="left" vertical="top" wrapText="1"/>
      <protection/>
    </xf>
    <xf numFmtId="0" fontId="8" fillId="0" borderId="11" xfId="73" applyFont="1" applyBorder="1" applyAlignment="1">
      <alignment horizontal="left" vertical="top" wrapText="1"/>
      <protection/>
    </xf>
    <xf numFmtId="0" fontId="10" fillId="0" borderId="13" xfId="73" applyFont="1" applyFill="1" applyBorder="1" applyAlignment="1">
      <alignment horizontal="center" vertical="center" wrapText="1"/>
      <protection/>
    </xf>
    <xf numFmtId="0" fontId="12" fillId="0" borderId="11" xfId="73" applyFont="1" applyFill="1" applyBorder="1" applyAlignment="1">
      <alignment vertical="top" wrapText="1"/>
      <protection/>
    </xf>
    <xf numFmtId="0" fontId="12" fillId="0" borderId="13" xfId="73" applyFont="1" applyFill="1" applyBorder="1" applyAlignment="1">
      <alignment vertical="top" wrapText="1"/>
      <protection/>
    </xf>
    <xf numFmtId="0" fontId="12" fillId="0" borderId="11" xfId="73" applyFont="1" applyFill="1" applyBorder="1" applyAlignment="1">
      <alignment vertical="center" wrapText="1"/>
      <protection/>
    </xf>
    <xf numFmtId="0" fontId="10" fillId="0" borderId="13" xfId="73" applyFont="1" applyFill="1" applyBorder="1" applyAlignment="1">
      <alignment horizontal="left" vertical="top" wrapText="1"/>
      <protection/>
    </xf>
    <xf numFmtId="0" fontId="9" fillId="0" borderId="0" xfId="75" applyFont="1">
      <alignment/>
      <protection/>
    </xf>
    <xf numFmtId="0" fontId="7" fillId="0" borderId="14" xfId="73" applyFont="1" applyFill="1" applyBorder="1" applyAlignment="1">
      <alignment vertical="top" wrapText="1"/>
      <protection/>
    </xf>
    <xf numFmtId="0" fontId="12" fillId="0" borderId="14" xfId="73" applyFont="1" applyBorder="1" applyAlignment="1">
      <alignment vertical="top" wrapText="1"/>
      <protection/>
    </xf>
    <xf numFmtId="0" fontId="7" fillId="0" borderId="15" xfId="73" applyFont="1" applyBorder="1" applyAlignment="1">
      <alignment wrapText="1"/>
      <protection/>
    </xf>
    <xf numFmtId="0" fontId="12" fillId="0" borderId="11" xfId="73" applyFont="1" applyBorder="1" applyAlignment="1">
      <alignment vertical="top" wrapText="1"/>
      <protection/>
    </xf>
    <xf numFmtId="0" fontId="7" fillId="0" borderId="13" xfId="73" applyFont="1" applyBorder="1" applyAlignment="1">
      <alignment wrapText="1"/>
      <protection/>
    </xf>
    <xf numFmtId="0" fontId="7" fillId="0" borderId="14" xfId="73" applyFont="1" applyBorder="1" applyAlignment="1">
      <alignment vertical="top" wrapText="1"/>
      <protection/>
    </xf>
    <xf numFmtId="0" fontId="7" fillId="0" borderId="11" xfId="73" applyFont="1" applyBorder="1" applyAlignment="1">
      <alignment vertical="top" wrapText="1"/>
      <protection/>
    </xf>
    <xf numFmtId="0" fontId="2" fillId="0" borderId="13" xfId="73" applyFont="1" applyFill="1" applyBorder="1" applyAlignment="1">
      <alignment horizontal="center" vertical="center" wrapText="1"/>
      <protection/>
    </xf>
    <xf numFmtId="0" fontId="19" fillId="0" borderId="0" xfId="0" applyFont="1" applyAlignment="1">
      <alignment vertical="top" wrapText="1"/>
    </xf>
    <xf numFmtId="0" fontId="2" fillId="0" borderId="0" xfId="73" applyFont="1" applyBorder="1" applyAlignment="1">
      <alignment vertical="top" wrapText="1"/>
      <protection/>
    </xf>
    <xf numFmtId="0" fontId="2" fillId="0" borderId="0" xfId="73" applyFont="1" applyAlignment="1">
      <alignment vertical="top" wrapText="1"/>
      <protection/>
    </xf>
    <xf numFmtId="0" fontId="2" fillId="0" borderId="0" xfId="73" applyFont="1" applyFill="1" applyAlignment="1">
      <alignment vertical="top" wrapText="1"/>
      <protection/>
    </xf>
    <xf numFmtId="0" fontId="2" fillId="0" borderId="16" xfId="73" applyFont="1" applyBorder="1" applyAlignment="1">
      <alignment vertical="top"/>
      <protection/>
    </xf>
    <xf numFmtId="0" fontId="2" fillId="0" borderId="11" xfId="73" applyFont="1" applyBorder="1" applyAlignment="1">
      <alignment horizontal="left" vertical="top" wrapText="1"/>
      <protection/>
    </xf>
    <xf numFmtId="0" fontId="2" fillId="0" borderId="17" xfId="73" applyFont="1" applyBorder="1" applyAlignment="1">
      <alignment horizontal="left" vertical="top" wrapText="1"/>
      <protection/>
    </xf>
    <xf numFmtId="0" fontId="2" fillId="0" borderId="18" xfId="73" applyFont="1" applyBorder="1" applyAlignment="1">
      <alignment vertical="top" wrapText="1"/>
      <protection/>
    </xf>
    <xf numFmtId="0" fontId="2" fillId="0" borderId="11" xfId="73" applyFont="1" applyFill="1" applyBorder="1" applyAlignment="1">
      <alignment horizontal="left" vertical="top" wrapText="1"/>
      <protection/>
    </xf>
    <xf numFmtId="0" fontId="11" fillId="0" borderId="13" xfId="0" applyFont="1" applyBorder="1" applyAlignment="1">
      <alignment vertical="top" wrapText="1"/>
    </xf>
    <xf numFmtId="0" fontId="10" fillId="0" borderId="13" xfId="0" applyFont="1" applyBorder="1" applyAlignment="1">
      <alignment vertical="center" wrapText="1"/>
    </xf>
    <xf numFmtId="0" fontId="10" fillId="0" borderId="19" xfId="0" applyFont="1" applyBorder="1" applyAlignment="1">
      <alignment vertical="center" wrapText="1"/>
    </xf>
    <xf numFmtId="0" fontId="2" fillId="0" borderId="18" xfId="73" applyFont="1" applyFill="1" applyBorder="1" applyAlignment="1">
      <alignment vertical="top" wrapText="1"/>
      <protection/>
    </xf>
    <xf numFmtId="0" fontId="2" fillId="0" borderId="12" xfId="73" applyFont="1" applyBorder="1" applyAlignment="1">
      <alignment horizontal="left" vertical="top" wrapText="1"/>
      <protection/>
    </xf>
    <xf numFmtId="0" fontId="2" fillId="0" borderId="15" xfId="73" applyFont="1" applyBorder="1" applyAlignment="1">
      <alignment wrapText="1"/>
      <protection/>
    </xf>
    <xf numFmtId="0" fontId="2" fillId="0" borderId="13" xfId="73" applyFont="1" applyBorder="1" applyAlignment="1">
      <alignment wrapText="1"/>
      <protection/>
    </xf>
    <xf numFmtId="0" fontId="2" fillId="0" borderId="20" xfId="73" applyFont="1" applyBorder="1" applyAlignment="1">
      <alignment horizontal="left" vertical="top" wrapText="1"/>
      <protection/>
    </xf>
    <xf numFmtId="0" fontId="2" fillId="0" borderId="16" xfId="73" applyFont="1" applyBorder="1" applyAlignment="1">
      <alignment wrapText="1"/>
      <protection/>
    </xf>
    <xf numFmtId="0" fontId="2" fillId="0" borderId="21" xfId="73" applyFont="1" applyBorder="1" applyAlignment="1">
      <alignment horizontal="left" vertical="top" wrapText="1"/>
      <protection/>
    </xf>
    <xf numFmtId="0" fontId="2" fillId="0" borderId="22" xfId="73" applyFont="1" applyBorder="1" applyAlignment="1">
      <alignment wrapText="1"/>
      <protection/>
    </xf>
    <xf numFmtId="0" fontId="2" fillId="0" borderId="12" xfId="73" applyFont="1" applyFill="1" applyBorder="1" applyAlignment="1">
      <alignment horizontal="left" vertical="top" wrapText="1"/>
      <protection/>
    </xf>
    <xf numFmtId="0" fontId="2" fillId="0" borderId="13" xfId="73" applyFont="1" applyFill="1" applyBorder="1" applyAlignment="1">
      <alignment vertical="center" wrapText="1"/>
      <protection/>
    </xf>
    <xf numFmtId="0" fontId="2" fillId="0" borderId="17" xfId="73" applyFont="1" applyFill="1" applyBorder="1" applyAlignment="1">
      <alignment horizontal="left" vertical="top" wrapText="1"/>
      <protection/>
    </xf>
    <xf numFmtId="0" fontId="2" fillId="0" borderId="18" xfId="73" applyFont="1" applyBorder="1" applyAlignment="1">
      <alignment wrapText="1"/>
      <protection/>
    </xf>
    <xf numFmtId="0" fontId="2" fillId="0" borderId="12" xfId="73" applyFont="1" applyBorder="1" applyAlignment="1">
      <alignment vertical="top" wrapText="1"/>
      <protection/>
    </xf>
    <xf numFmtId="0" fontId="2" fillId="0" borderId="11" xfId="73" applyFont="1" applyFill="1" applyBorder="1" applyAlignment="1">
      <alignment vertical="top" wrapText="1"/>
      <protection/>
    </xf>
    <xf numFmtId="0" fontId="2" fillId="0" borderId="11" xfId="73" applyFont="1" applyBorder="1" applyAlignment="1">
      <alignment vertical="top" wrapText="1"/>
      <protection/>
    </xf>
    <xf numFmtId="0" fontId="2" fillId="0" borderId="17" xfId="73" applyFont="1" applyBorder="1" applyAlignment="1">
      <alignment vertical="top" wrapText="1"/>
      <protection/>
    </xf>
    <xf numFmtId="0" fontId="2" fillId="0" borderId="23" xfId="73" applyFont="1" applyBorder="1" applyAlignment="1">
      <alignment vertical="top" wrapText="1"/>
      <protection/>
    </xf>
    <xf numFmtId="0" fontId="2" fillId="0" borderId="24" xfId="73" applyFont="1" applyBorder="1" applyAlignment="1">
      <alignment vertical="top" wrapText="1"/>
      <protection/>
    </xf>
    <xf numFmtId="0" fontId="2" fillId="0" borderId="0" xfId="73" applyFont="1" applyBorder="1" applyAlignment="1">
      <alignment wrapText="1"/>
      <protection/>
    </xf>
    <xf numFmtId="0" fontId="2" fillId="0" borderId="25" xfId="73" applyFont="1" applyBorder="1" applyAlignment="1">
      <alignment vertical="top"/>
      <protection/>
    </xf>
    <xf numFmtId="0" fontId="12" fillId="0" borderId="26" xfId="73" applyFont="1" applyFill="1" applyBorder="1" applyAlignment="1">
      <alignment vertical="top" wrapText="1"/>
      <protection/>
    </xf>
    <xf numFmtId="0" fontId="12" fillId="33" borderId="26" xfId="73" applyFont="1" applyFill="1" applyBorder="1" applyAlignment="1">
      <alignment horizontal="left" vertical="center" wrapText="1"/>
      <protection/>
    </xf>
    <xf numFmtId="0" fontId="7" fillId="0" borderId="27" xfId="73" applyFont="1" applyBorder="1" applyAlignment="1">
      <alignment wrapText="1"/>
      <protection/>
    </xf>
    <xf numFmtId="0" fontId="7" fillId="0" borderId="26" xfId="73" applyFont="1" applyBorder="1" applyAlignment="1">
      <alignment wrapText="1"/>
      <protection/>
    </xf>
    <xf numFmtId="0" fontId="2" fillId="0" borderId="28" xfId="73" applyFont="1" applyBorder="1" applyAlignment="1">
      <alignment vertical="center" wrapText="1"/>
      <protection/>
    </xf>
    <xf numFmtId="0" fontId="7" fillId="0" borderId="29" xfId="0" applyFont="1" applyBorder="1" applyAlignment="1">
      <alignment horizontal="center"/>
    </xf>
    <xf numFmtId="0" fontId="12" fillId="0" borderId="29" xfId="0" applyFont="1" applyBorder="1" applyAlignment="1">
      <alignment horizontal="center" wrapText="1"/>
    </xf>
    <xf numFmtId="0" fontId="10" fillId="0" borderId="29" xfId="62" applyFont="1" applyBorder="1" applyAlignment="1">
      <alignment vertical="top" wrapText="1"/>
    </xf>
    <xf numFmtId="165" fontId="10" fillId="0" borderId="30" xfId="62" applyNumberFormat="1" applyFont="1" applyBorder="1" applyAlignment="1">
      <alignment horizontal="center" vertical="top" wrapText="1"/>
    </xf>
    <xf numFmtId="1" fontId="10" fillId="0" borderId="30" xfId="62" applyNumberFormat="1" applyFont="1" applyBorder="1" applyAlignment="1">
      <alignment horizontal="center" vertical="top" wrapText="1"/>
    </xf>
    <xf numFmtId="0" fontId="6" fillId="0" borderId="0" xfId="0" applyFont="1" applyAlignment="1">
      <alignment horizontal="left"/>
    </xf>
    <xf numFmtId="0" fontId="20" fillId="0" borderId="0" xfId="0" applyFont="1" applyAlignment="1">
      <alignment horizontal="left"/>
    </xf>
    <xf numFmtId="0" fontId="10" fillId="0" borderId="30" xfId="62" applyFont="1" applyBorder="1" applyAlignment="1">
      <alignment vertical="top" wrapText="1"/>
    </xf>
    <xf numFmtId="0" fontId="11" fillId="0" borderId="0" xfId="0" applyFont="1" applyFill="1" applyBorder="1" applyAlignment="1">
      <alignment horizontal="center"/>
    </xf>
    <xf numFmtId="165" fontId="10" fillId="0" borderId="29" xfId="62" applyNumberFormat="1" applyFont="1" applyBorder="1" applyAlignment="1">
      <alignment horizontal="center" vertical="top" wrapText="1"/>
    </xf>
    <xf numFmtId="0" fontId="6" fillId="0" borderId="0" xfId="62" applyFont="1" applyAlignment="1">
      <alignment horizontal="left"/>
    </xf>
    <xf numFmtId="0" fontId="16" fillId="0" borderId="0" xfId="62" applyFont="1" applyAlignment="1">
      <alignment horizontal="left"/>
    </xf>
    <xf numFmtId="0" fontId="2" fillId="0" borderId="0" xfId="62" applyFont="1" applyAlignment="1">
      <alignment horizontal="center"/>
    </xf>
    <xf numFmtId="43" fontId="2" fillId="0" borderId="0" xfId="44" applyFont="1" applyAlignment="1">
      <alignment horizontal="center"/>
    </xf>
    <xf numFmtId="165" fontId="2" fillId="0" borderId="31" xfId="62" applyNumberFormat="1" applyFont="1" applyBorder="1" applyAlignment="1">
      <alignment horizontal="center"/>
    </xf>
    <xf numFmtId="1" fontId="2" fillId="0" borderId="32" xfId="62" applyNumberFormat="1" applyFont="1" applyBorder="1" applyAlignment="1">
      <alignment horizontal="center"/>
    </xf>
    <xf numFmtId="0" fontId="2" fillId="0" borderId="0" xfId="62" applyFont="1" applyBorder="1" applyAlignment="1">
      <alignment horizontal="left"/>
    </xf>
    <xf numFmtId="37" fontId="2" fillId="0" borderId="33" xfId="62" applyNumberFormat="1" applyFont="1" applyBorder="1" applyAlignment="1">
      <alignment horizontal="center"/>
    </xf>
    <xf numFmtId="37" fontId="2" fillId="0" borderId="34" xfId="44" applyNumberFormat="1" applyFont="1" applyFill="1" applyBorder="1" applyAlignment="1">
      <alignment horizontal="center"/>
    </xf>
    <xf numFmtId="37" fontId="2" fillId="0" borderId="35" xfId="44" applyNumberFormat="1" applyFont="1" applyFill="1" applyBorder="1" applyAlignment="1">
      <alignment horizontal="center"/>
    </xf>
    <xf numFmtId="37" fontId="2" fillId="0" borderId="31" xfId="44" applyNumberFormat="1" applyFont="1" applyFill="1" applyBorder="1" applyAlignment="1">
      <alignment horizontal="center"/>
    </xf>
    <xf numFmtId="39" fontId="2" fillId="0" borderId="0" xfId="44" applyNumberFormat="1" applyFont="1" applyBorder="1" applyAlignment="1">
      <alignment horizontal="center"/>
    </xf>
    <xf numFmtId="39" fontId="2" fillId="0" borderId="36" xfId="44" applyNumberFormat="1" applyFont="1" applyBorder="1" applyAlignment="1">
      <alignment horizontal="center"/>
    </xf>
    <xf numFmtId="165" fontId="2" fillId="0" borderId="36" xfId="62" applyNumberFormat="1" applyFont="1" applyBorder="1" applyAlignment="1">
      <alignment horizontal="center"/>
    </xf>
    <xf numFmtId="37" fontId="2" fillId="0" borderId="33" xfId="44" applyNumberFormat="1" applyFont="1" applyFill="1" applyBorder="1" applyAlignment="1">
      <alignment horizontal="center"/>
    </xf>
    <xf numFmtId="37" fontId="2" fillId="0" borderId="0" xfId="44" applyNumberFormat="1" applyFont="1" applyFill="1" applyBorder="1" applyAlignment="1">
      <alignment horizontal="center"/>
    </xf>
    <xf numFmtId="37" fontId="2" fillId="0" borderId="36" xfId="44" applyNumberFormat="1" applyFont="1" applyFill="1" applyBorder="1" applyAlignment="1">
      <alignment horizontal="center"/>
    </xf>
    <xf numFmtId="0" fontId="7" fillId="34" borderId="37" xfId="62" applyFont="1" applyFill="1" applyBorder="1" applyAlignment="1">
      <alignment horizontal="left"/>
    </xf>
    <xf numFmtId="37" fontId="7" fillId="34" borderId="26" xfId="62" applyNumberFormat="1" applyFont="1" applyFill="1" applyBorder="1" applyAlignment="1">
      <alignment horizontal="center"/>
    </xf>
    <xf numFmtId="37" fontId="7" fillId="34" borderId="29" xfId="62" applyNumberFormat="1" applyFont="1" applyFill="1" applyBorder="1" applyAlignment="1">
      <alignment horizontal="center"/>
    </xf>
    <xf numFmtId="0" fontId="7" fillId="35" borderId="26" xfId="62" applyFont="1" applyFill="1" applyBorder="1" applyAlignment="1">
      <alignment horizontal="center"/>
    </xf>
    <xf numFmtId="37" fontId="7" fillId="34" borderId="38" xfId="62" applyNumberFormat="1" applyFont="1" applyFill="1" applyBorder="1" applyAlignment="1">
      <alignment horizontal="center"/>
    </xf>
    <xf numFmtId="37" fontId="7" fillId="34" borderId="39" xfId="62" applyNumberFormat="1" applyFont="1" applyFill="1" applyBorder="1" applyAlignment="1">
      <alignment horizontal="center"/>
    </xf>
    <xf numFmtId="37" fontId="7" fillId="34" borderId="13" xfId="62" applyNumberFormat="1" applyFont="1" applyFill="1" applyBorder="1" applyAlignment="1">
      <alignment horizontal="center"/>
    </xf>
    <xf numFmtId="39" fontId="7" fillId="34" borderId="13" xfId="44" applyNumberFormat="1" applyFont="1" applyFill="1" applyBorder="1" applyAlignment="1">
      <alignment horizontal="center"/>
    </xf>
    <xf numFmtId="39" fontId="7" fillId="34" borderId="26" xfId="44" applyNumberFormat="1" applyFont="1" applyFill="1" applyBorder="1" applyAlignment="1">
      <alignment horizontal="center"/>
    </xf>
    <xf numFmtId="0" fontId="2" fillId="0" borderId="0" xfId="62" applyFont="1" applyFill="1" applyBorder="1" applyAlignment="1" quotePrefix="1">
      <alignment horizontal="left"/>
    </xf>
    <xf numFmtId="0" fontId="2" fillId="0" borderId="35" xfId="62" applyFont="1" applyFill="1" applyBorder="1" applyAlignment="1">
      <alignment horizontal="left"/>
    </xf>
    <xf numFmtId="0" fontId="2" fillId="0" borderId="0" xfId="62" applyFont="1" applyFill="1" applyBorder="1" applyAlignment="1">
      <alignment horizontal="left"/>
    </xf>
    <xf numFmtId="43" fontId="7" fillId="0" borderId="0" xfId="44" applyFont="1" applyBorder="1" applyAlignment="1">
      <alignment/>
    </xf>
    <xf numFmtId="9" fontId="7" fillId="0" borderId="0" xfId="80" applyNumberFormat="1" applyFont="1" applyBorder="1" applyAlignment="1">
      <alignment horizontal="center"/>
    </xf>
    <xf numFmtId="37" fontId="7" fillId="0" borderId="0" xfId="44" applyNumberFormat="1" applyFont="1" applyBorder="1" applyAlignment="1">
      <alignment horizontal="center"/>
    </xf>
    <xf numFmtId="43" fontId="7" fillId="0" borderId="0" xfId="44" applyFont="1" applyFill="1" applyBorder="1" applyAlignment="1">
      <alignment horizontal="center"/>
    </xf>
    <xf numFmtId="0" fontId="2" fillId="0" borderId="40" xfId="62" applyFont="1" applyBorder="1" applyAlignment="1">
      <alignment horizontal="left"/>
    </xf>
    <xf numFmtId="0" fontId="2" fillId="0" borderId="32" xfId="62" applyFont="1" applyBorder="1" applyAlignment="1">
      <alignment horizontal="left"/>
    </xf>
    <xf numFmtId="0" fontId="2" fillId="0" borderId="0" xfId="71">
      <alignment/>
      <protection/>
    </xf>
    <xf numFmtId="0" fontId="21" fillId="0" borderId="0" xfId="71" applyFont="1" applyFill="1" applyBorder="1" applyAlignment="1" quotePrefix="1">
      <alignment horizontal="left"/>
      <protection/>
    </xf>
    <xf numFmtId="0" fontId="21" fillId="0" borderId="0" xfId="71" applyFont="1" applyAlignment="1">
      <alignment horizontal="left"/>
      <protection/>
    </xf>
    <xf numFmtId="0" fontId="23" fillId="0" borderId="0" xfId="71" applyFont="1" applyFill="1" applyBorder="1" applyAlignment="1">
      <alignment horizontal="left" wrapText="1"/>
      <protection/>
    </xf>
    <xf numFmtId="0" fontId="23" fillId="0" borderId="0" xfId="71" applyFont="1" applyFill="1" applyBorder="1" applyAlignment="1">
      <alignment wrapText="1"/>
      <protection/>
    </xf>
    <xf numFmtId="0" fontId="9" fillId="0" borderId="0" xfId="75" applyFont="1" applyFill="1" applyBorder="1">
      <alignment/>
      <protection/>
    </xf>
    <xf numFmtId="0" fontId="9" fillId="0" borderId="0" xfId="75" applyFont="1" applyFill="1" applyBorder="1" quotePrefix="1">
      <alignment/>
      <protection/>
    </xf>
    <xf numFmtId="0" fontId="24" fillId="0" borderId="0" xfId="0" applyFont="1" applyAlignment="1">
      <alignment vertical="top"/>
    </xf>
    <xf numFmtId="0" fontId="25" fillId="0" borderId="40" xfId="62" applyFont="1" applyBorder="1" applyAlignment="1">
      <alignment horizontal="center"/>
    </xf>
    <xf numFmtId="0" fontId="27" fillId="0" borderId="0" xfId="0" applyFont="1" applyAlignment="1">
      <alignment vertical="top" wrapText="1"/>
    </xf>
    <xf numFmtId="0" fontId="25" fillId="0" borderId="32" xfId="62" applyFont="1" applyBorder="1" applyAlignment="1">
      <alignment horizontal="center"/>
    </xf>
    <xf numFmtId="0" fontId="25" fillId="0" borderId="37" xfId="62" applyFont="1" applyBorder="1" applyAlignment="1">
      <alignment horizontal="center"/>
    </xf>
    <xf numFmtId="0" fontId="28" fillId="0" borderId="37" xfId="62" applyFont="1" applyBorder="1" applyAlignment="1">
      <alignment horizontal="center"/>
    </xf>
    <xf numFmtId="0" fontId="25" fillId="0" borderId="10" xfId="62" applyFont="1" applyBorder="1" applyAlignment="1">
      <alignment horizontal="center"/>
    </xf>
    <xf numFmtId="43" fontId="25" fillId="0" borderId="37" xfId="44" applyFont="1" applyBorder="1" applyAlignment="1">
      <alignment horizontal="center"/>
    </xf>
    <xf numFmtId="43" fontId="25" fillId="0" borderId="0" xfId="44" applyFont="1" applyBorder="1" applyAlignment="1">
      <alignment horizontal="center" wrapText="1"/>
    </xf>
    <xf numFmtId="43" fontId="25" fillId="0" borderId="36" xfId="44" applyFont="1" applyBorder="1" applyAlignment="1">
      <alignment horizontal="center" wrapText="1"/>
    </xf>
    <xf numFmtId="43" fontId="25" fillId="0" borderId="41" xfId="44" applyFont="1" applyBorder="1" applyAlignment="1">
      <alignment horizontal="center" wrapText="1"/>
    </xf>
    <xf numFmtId="43" fontId="25" fillId="0" borderId="38" xfId="44" applyFont="1" applyBorder="1" applyAlignment="1">
      <alignment horizontal="center" wrapText="1"/>
    </xf>
    <xf numFmtId="43" fontId="25" fillId="0" borderId="10" xfId="44" applyFont="1" applyBorder="1" applyAlignment="1">
      <alignment horizontal="center" wrapText="1"/>
    </xf>
    <xf numFmtId="0" fontId="2" fillId="0" borderId="37" xfId="62" applyFont="1" applyBorder="1" applyAlignment="1">
      <alignment horizontal="left"/>
    </xf>
    <xf numFmtId="37" fontId="2" fillId="0" borderId="37" xfId="62" applyNumberFormat="1" applyFont="1" applyBorder="1" applyAlignment="1">
      <alignment horizontal="center"/>
    </xf>
    <xf numFmtId="43" fontId="25" fillId="0" borderId="40" xfId="44" applyFont="1" applyBorder="1" applyAlignment="1">
      <alignment horizontal="center" wrapText="1"/>
    </xf>
    <xf numFmtId="0" fontId="76" fillId="0" borderId="0" xfId="75" applyFont="1" applyFill="1" applyBorder="1">
      <alignment/>
      <protection/>
    </xf>
    <xf numFmtId="2" fontId="76" fillId="0" borderId="0" xfId="0" applyNumberFormat="1" applyFont="1" applyFill="1" applyBorder="1" applyAlignment="1">
      <alignment horizontal="center"/>
    </xf>
    <xf numFmtId="0" fontId="76" fillId="0" borderId="0" xfId="75" applyFont="1" applyFill="1" applyBorder="1" quotePrefix="1">
      <alignment/>
      <protection/>
    </xf>
    <xf numFmtId="0" fontId="77" fillId="36" borderId="34" xfId="75" applyFont="1" applyFill="1" applyBorder="1">
      <alignment/>
      <protection/>
    </xf>
    <xf numFmtId="0" fontId="77" fillId="36" borderId="35" xfId="75" applyFont="1" applyFill="1" applyBorder="1">
      <alignment/>
      <protection/>
    </xf>
    <xf numFmtId="49" fontId="77" fillId="36" borderId="35" xfId="0" applyNumberFormat="1" applyFont="1" applyFill="1" applyBorder="1" applyAlignment="1">
      <alignment horizontal="center"/>
    </xf>
    <xf numFmtId="49" fontId="77" fillId="36" borderId="31" xfId="0" applyNumberFormat="1" applyFont="1" applyFill="1" applyBorder="1" applyAlignment="1">
      <alignment horizontal="center"/>
    </xf>
    <xf numFmtId="0" fontId="9" fillId="0" borderId="33" xfId="75" applyFont="1" applyFill="1" applyBorder="1">
      <alignment/>
      <protection/>
    </xf>
    <xf numFmtId="0" fontId="11" fillId="0" borderId="36" xfId="0" applyFont="1" applyFill="1" applyBorder="1" applyAlignment="1">
      <alignment horizontal="center"/>
    </xf>
    <xf numFmtId="0" fontId="9" fillId="0" borderId="36" xfId="75" applyFont="1" applyFill="1" applyBorder="1">
      <alignment/>
      <protection/>
    </xf>
    <xf numFmtId="0" fontId="76" fillId="0" borderId="33" xfId="75" applyFont="1" applyFill="1" applyBorder="1">
      <alignment/>
      <protection/>
    </xf>
    <xf numFmtId="2" fontId="76" fillId="0" borderId="36" xfId="0" applyNumberFormat="1" applyFont="1" applyFill="1" applyBorder="1" applyAlignment="1">
      <alignment horizontal="center"/>
    </xf>
    <xf numFmtId="0" fontId="9" fillId="0" borderId="41" xfId="75" applyFont="1" applyFill="1" applyBorder="1">
      <alignment/>
      <protection/>
    </xf>
    <xf numFmtId="0" fontId="9" fillId="0" borderId="38" xfId="75" applyFont="1" applyFill="1" applyBorder="1">
      <alignment/>
      <protection/>
    </xf>
    <xf numFmtId="0" fontId="9" fillId="0" borderId="10" xfId="75" applyFont="1" applyFill="1" applyBorder="1">
      <alignment/>
      <protection/>
    </xf>
    <xf numFmtId="1" fontId="11" fillId="0" borderId="0" xfId="0" applyNumberFormat="1" applyFont="1" applyFill="1" applyBorder="1" applyAlignment="1">
      <alignment horizontal="center"/>
    </xf>
    <xf numFmtId="0" fontId="5" fillId="0" borderId="0" xfId="75" applyFont="1" applyFill="1" applyAlignment="1">
      <alignment horizontal="right" vertical="top"/>
      <protection/>
    </xf>
    <xf numFmtId="0" fontId="2" fillId="0" borderId="28" xfId="73" applyFont="1" applyBorder="1" applyAlignment="1">
      <alignment horizontal="left" vertical="top" wrapText="1"/>
      <protection/>
    </xf>
    <xf numFmtId="0" fontId="2" fillId="0" borderId="29" xfId="73" applyFont="1" applyBorder="1" applyAlignment="1">
      <alignment horizontal="left" vertical="top" wrapText="1"/>
      <protection/>
    </xf>
    <xf numFmtId="0" fontId="2" fillId="0" borderId="42" xfId="73" applyFont="1" applyBorder="1" applyAlignment="1">
      <alignment horizontal="left" vertical="top" wrapText="1"/>
      <protection/>
    </xf>
    <xf numFmtId="0" fontId="2" fillId="33" borderId="26" xfId="73" applyFont="1" applyFill="1" applyBorder="1" applyAlignment="1">
      <alignment horizontal="left" vertical="center" wrapText="1"/>
      <protection/>
    </xf>
    <xf numFmtId="0" fontId="10" fillId="33" borderId="26" xfId="73" applyFont="1" applyFill="1" applyBorder="1" applyAlignment="1">
      <alignment horizontal="left" vertical="center" wrapText="1"/>
      <protection/>
    </xf>
    <xf numFmtId="0" fontId="10" fillId="33" borderId="31" xfId="73" applyFont="1" applyFill="1" applyBorder="1" applyAlignment="1">
      <alignment horizontal="left" vertical="center" wrapText="1"/>
      <protection/>
    </xf>
    <xf numFmtId="0" fontId="2" fillId="0" borderId="43" xfId="73" applyFont="1" applyBorder="1" applyAlignment="1">
      <alignment vertical="top" wrapText="1"/>
      <protection/>
    </xf>
    <xf numFmtId="0" fontId="16" fillId="33" borderId="44" xfId="73" applyFont="1" applyFill="1" applyBorder="1" applyAlignment="1">
      <alignment vertical="top" wrapText="1"/>
      <protection/>
    </xf>
    <xf numFmtId="0" fontId="16" fillId="33" borderId="28" xfId="73" applyFont="1" applyFill="1" applyBorder="1" applyAlignment="1">
      <alignment vertical="top" wrapText="1"/>
      <protection/>
    </xf>
    <xf numFmtId="0" fontId="16" fillId="33" borderId="45" xfId="73" applyFont="1" applyFill="1" applyBorder="1" applyAlignment="1">
      <alignment vertical="top" wrapText="1"/>
      <protection/>
    </xf>
    <xf numFmtId="0" fontId="2" fillId="33" borderId="45" xfId="73" applyFont="1" applyFill="1" applyBorder="1" applyAlignment="1">
      <alignment horizontal="left" vertical="center" wrapText="1"/>
      <protection/>
    </xf>
    <xf numFmtId="0" fontId="2" fillId="33" borderId="45" xfId="73" applyFont="1" applyFill="1" applyBorder="1" applyAlignment="1">
      <alignment vertical="center" wrapText="1"/>
      <protection/>
    </xf>
    <xf numFmtId="0" fontId="2" fillId="33" borderId="31" xfId="73" applyFont="1" applyFill="1" applyBorder="1" applyAlignment="1">
      <alignment horizontal="left" vertical="center" wrapText="1"/>
      <protection/>
    </xf>
    <xf numFmtId="0" fontId="2" fillId="0" borderId="43" xfId="73" applyFont="1" applyFill="1" applyBorder="1" applyAlignment="1">
      <alignment vertical="top" wrapText="1"/>
      <protection/>
    </xf>
    <xf numFmtId="0" fontId="2" fillId="0" borderId="27" xfId="73" applyFont="1" applyBorder="1" applyAlignment="1">
      <alignment wrapText="1"/>
      <protection/>
    </xf>
    <xf numFmtId="0" fontId="10" fillId="33" borderId="36" xfId="73" applyFont="1" applyFill="1" applyBorder="1" applyAlignment="1">
      <alignment horizontal="left" vertical="center" wrapText="1"/>
      <protection/>
    </xf>
    <xf numFmtId="0" fontId="2" fillId="0" borderId="26" xfId="73" applyFont="1" applyBorder="1" applyAlignment="1">
      <alignment wrapText="1"/>
      <protection/>
    </xf>
    <xf numFmtId="0" fontId="34" fillId="33" borderId="26" xfId="73" applyFont="1" applyFill="1" applyBorder="1" applyAlignment="1">
      <alignment horizontal="left" vertical="center" wrapText="1"/>
      <protection/>
    </xf>
    <xf numFmtId="0" fontId="10" fillId="33" borderId="28" xfId="73" applyFont="1" applyFill="1" applyBorder="1" applyAlignment="1">
      <alignment horizontal="left" vertical="center" wrapText="1"/>
      <protection/>
    </xf>
    <xf numFmtId="0" fontId="10" fillId="0" borderId="26" xfId="73" applyFont="1" applyFill="1" applyBorder="1" applyAlignment="1">
      <alignment horizontal="left" vertical="center" wrapText="1"/>
      <protection/>
    </xf>
    <xf numFmtId="0" fontId="10" fillId="0" borderId="26" xfId="0" applyFont="1" applyBorder="1" applyAlignment="1">
      <alignment vertical="top" wrapText="1"/>
    </xf>
    <xf numFmtId="0" fontId="2" fillId="0" borderId="25" xfId="73" applyFont="1" applyBorder="1" applyAlignment="1">
      <alignment wrapText="1"/>
      <protection/>
    </xf>
    <xf numFmtId="0" fontId="10" fillId="33" borderId="46" xfId="73" applyFont="1" applyFill="1" applyBorder="1" applyAlignment="1">
      <alignment horizontal="left" vertical="center" wrapText="1"/>
      <protection/>
    </xf>
    <xf numFmtId="0" fontId="2" fillId="0" borderId="47" xfId="73" applyFont="1" applyBorder="1" applyAlignment="1">
      <alignment wrapText="1"/>
      <protection/>
    </xf>
    <xf numFmtId="0" fontId="2" fillId="33" borderId="28" xfId="73" applyFont="1" applyFill="1" applyBorder="1" applyAlignment="1">
      <alignment horizontal="left" vertical="center" wrapText="1"/>
      <protection/>
    </xf>
    <xf numFmtId="0" fontId="10" fillId="33" borderId="29" xfId="73" applyFont="1" applyFill="1" applyBorder="1" applyAlignment="1">
      <alignment horizontal="left" vertical="center" wrapText="1"/>
      <protection/>
    </xf>
    <xf numFmtId="0" fontId="2" fillId="33" borderId="23" xfId="73" applyFont="1" applyFill="1" applyBorder="1" applyAlignment="1">
      <alignment horizontal="left" vertical="center" wrapText="1"/>
      <protection/>
    </xf>
    <xf numFmtId="0" fontId="2" fillId="0" borderId="43" xfId="73" applyFont="1" applyBorder="1" applyAlignment="1">
      <alignment wrapText="1"/>
      <protection/>
    </xf>
    <xf numFmtId="0" fontId="10" fillId="33" borderId="45" xfId="73" applyFont="1" applyFill="1" applyBorder="1" applyAlignment="1">
      <alignment vertical="center" wrapText="1"/>
      <protection/>
    </xf>
    <xf numFmtId="0" fontId="10" fillId="33" borderId="48" xfId="73" applyFont="1" applyFill="1" applyBorder="1" applyAlignment="1">
      <alignment horizontal="left" vertical="center" wrapText="1"/>
      <protection/>
    </xf>
    <xf numFmtId="0" fontId="2" fillId="0" borderId="0" xfId="73" applyFont="1" applyBorder="1" applyAlignment="1">
      <alignment wrapText="1"/>
      <protection/>
    </xf>
    <xf numFmtId="0" fontId="2" fillId="0" borderId="0" xfId="73" applyFont="1" applyBorder="1" applyAlignment="1">
      <alignment horizontal="left" vertical="center" wrapText="1"/>
      <protection/>
    </xf>
    <xf numFmtId="0" fontId="2" fillId="0" borderId="0" xfId="73" applyFont="1" applyAlignment="1">
      <alignment horizontal="left" vertical="center" wrapText="1"/>
      <protection/>
    </xf>
    <xf numFmtId="166" fontId="10" fillId="0" borderId="30" xfId="62" applyNumberFormat="1" applyFont="1" applyFill="1" applyBorder="1" applyAlignment="1">
      <alignment horizontal="center" vertical="top" wrapText="1"/>
    </xf>
    <xf numFmtId="1" fontId="10" fillId="0" borderId="29" xfId="62" applyNumberFormat="1" applyFont="1" applyBorder="1" applyAlignment="1">
      <alignment horizontal="center" vertical="top" wrapText="1"/>
    </xf>
    <xf numFmtId="1" fontId="10" fillId="37" borderId="29" xfId="62" applyNumberFormat="1" applyFont="1" applyFill="1" applyBorder="1" applyAlignment="1">
      <alignment horizontal="center" vertical="top" wrapText="1"/>
    </xf>
    <xf numFmtId="0" fontId="10" fillId="0" borderId="29" xfId="62" applyFont="1" applyBorder="1" applyAlignment="1">
      <alignment horizontal="center" vertical="top" wrapText="1"/>
    </xf>
    <xf numFmtId="0" fontId="10" fillId="37" borderId="29" xfId="62" applyFont="1" applyFill="1" applyBorder="1" applyAlignment="1">
      <alignment horizontal="center" vertical="top" wrapText="1"/>
    </xf>
    <xf numFmtId="2" fontId="9" fillId="0" borderId="0" xfId="75" applyNumberFormat="1" applyFont="1" applyFill="1" applyBorder="1">
      <alignment/>
      <protection/>
    </xf>
    <xf numFmtId="2" fontId="11" fillId="0" borderId="0" xfId="0" applyNumberFormat="1" applyFont="1" applyFill="1" applyBorder="1" applyAlignment="1">
      <alignment horizontal="center"/>
    </xf>
    <xf numFmtId="2" fontId="9" fillId="0" borderId="36" xfId="75" applyNumberFormat="1" applyFont="1" applyFill="1" applyBorder="1">
      <alignment/>
      <protection/>
    </xf>
    <xf numFmtId="2" fontId="11" fillId="0" borderId="36" xfId="0" applyNumberFormat="1" applyFont="1" applyFill="1" applyBorder="1" applyAlignment="1">
      <alignment horizontal="center"/>
    </xf>
    <xf numFmtId="0" fontId="6" fillId="38" borderId="49" xfId="73" applyFont="1" applyFill="1" applyBorder="1" applyAlignment="1">
      <alignment horizontal="center" vertical="center" wrapText="1"/>
      <protection/>
    </xf>
    <xf numFmtId="0" fontId="3" fillId="0" borderId="32" xfId="73" applyFont="1" applyBorder="1" applyAlignment="1">
      <alignment horizontal="center" vertical="center" wrapText="1"/>
      <protection/>
    </xf>
    <xf numFmtId="0" fontId="3" fillId="0" borderId="37" xfId="73" applyFont="1" applyBorder="1" applyAlignment="1">
      <alignment horizontal="center" vertical="center" wrapText="1"/>
      <protection/>
    </xf>
    <xf numFmtId="0" fontId="2" fillId="0" borderId="14" xfId="73" applyFont="1" applyFill="1" applyBorder="1" applyAlignment="1">
      <alignment horizontal="left" vertical="top" wrapText="1"/>
      <protection/>
    </xf>
    <xf numFmtId="0" fontId="2" fillId="0" borderId="50" xfId="73" applyFont="1" applyBorder="1" applyAlignment="1">
      <alignment/>
      <protection/>
    </xf>
    <xf numFmtId="3" fontId="2" fillId="0" borderId="14" xfId="73" applyNumberFormat="1" applyFont="1" applyFill="1" applyBorder="1" applyAlignment="1">
      <alignment horizontal="center" vertical="center" wrapText="1"/>
      <protection/>
    </xf>
    <xf numFmtId="0" fontId="2" fillId="0" borderId="15" xfId="73" applyFont="1" applyBorder="1" applyAlignment="1">
      <alignment horizontal="center" vertical="center" wrapText="1"/>
      <protection/>
    </xf>
    <xf numFmtId="0" fontId="2" fillId="0" borderId="50" xfId="73" applyFont="1" applyBorder="1" applyAlignment="1">
      <alignment horizontal="center" vertical="center" wrapText="1"/>
      <protection/>
    </xf>
    <xf numFmtId="0" fontId="10" fillId="33" borderId="51" xfId="73" applyFont="1" applyFill="1" applyBorder="1" applyAlignment="1">
      <alignment horizontal="left" vertical="center" wrapText="1"/>
      <protection/>
    </xf>
    <xf numFmtId="0" fontId="10" fillId="33" borderId="52" xfId="73" applyFont="1" applyFill="1" applyBorder="1" applyAlignment="1">
      <alignment horizontal="left" vertical="center" wrapText="1"/>
      <protection/>
    </xf>
    <xf numFmtId="0" fontId="10" fillId="33" borderId="45" xfId="73" applyFont="1" applyFill="1" applyBorder="1" applyAlignment="1">
      <alignment horizontal="left" vertical="center" wrapText="1"/>
      <protection/>
    </xf>
    <xf numFmtId="0" fontId="18" fillId="0" borderId="0" xfId="74" applyFont="1" applyBorder="1" applyAlignment="1">
      <alignment horizontal="left" vertical="top"/>
      <protection/>
    </xf>
    <xf numFmtId="0" fontId="8" fillId="0" borderId="24" xfId="73" applyFont="1" applyBorder="1" applyAlignment="1">
      <alignment horizontal="left" vertical="top"/>
      <protection/>
    </xf>
    <xf numFmtId="0" fontId="8" fillId="0" borderId="16" xfId="73" applyFont="1" applyBorder="1" applyAlignment="1">
      <alignment horizontal="left" vertical="top"/>
      <protection/>
    </xf>
    <xf numFmtId="0" fontId="2" fillId="0" borderId="44" xfId="73" applyFont="1" applyBorder="1" applyAlignment="1">
      <alignment horizontal="left" vertical="top"/>
      <protection/>
    </xf>
    <xf numFmtId="0" fontId="2" fillId="0" borderId="53" xfId="73" applyFont="1" applyBorder="1" applyAlignment="1">
      <alignment horizontal="left" vertical="top"/>
      <protection/>
    </xf>
    <xf numFmtId="0" fontId="7" fillId="0" borderId="44" xfId="73" applyFont="1" applyBorder="1" applyAlignment="1">
      <alignment horizontal="center" vertical="top" wrapText="1"/>
      <protection/>
    </xf>
    <xf numFmtId="0" fontId="7" fillId="0" borderId="54" xfId="73" applyFont="1" applyBorder="1" applyAlignment="1">
      <alignment horizontal="center" vertical="top" wrapText="1"/>
      <protection/>
    </xf>
    <xf numFmtId="0" fontId="7" fillId="0" borderId="53" xfId="73" applyFont="1" applyBorder="1" applyAlignment="1">
      <alignment horizontal="center" vertical="top" wrapText="1"/>
      <protection/>
    </xf>
    <xf numFmtId="0" fontId="2" fillId="0" borderId="28" xfId="73" applyBorder="1" applyAlignment="1">
      <alignment horizontal="left" vertical="top" wrapText="1"/>
      <protection/>
    </xf>
    <xf numFmtId="0" fontId="2" fillId="0" borderId="42" xfId="73" applyBorder="1" applyAlignment="1">
      <alignment horizontal="left" vertical="top" wrapText="1"/>
      <protection/>
    </xf>
    <xf numFmtId="0" fontId="12" fillId="0" borderId="11" xfId="73" applyFont="1" applyFill="1" applyBorder="1" applyAlignment="1">
      <alignment horizontal="center" vertical="top" wrapText="1"/>
      <protection/>
    </xf>
    <xf numFmtId="0" fontId="12" fillId="0" borderId="13" xfId="73" applyFont="1" applyFill="1" applyBorder="1" applyAlignment="1">
      <alignment horizontal="center" vertical="top" wrapText="1"/>
      <protection/>
    </xf>
    <xf numFmtId="0" fontId="12" fillId="0" borderId="19" xfId="73" applyFont="1" applyFill="1" applyBorder="1" applyAlignment="1">
      <alignment horizontal="center" vertical="top" wrapText="1"/>
      <protection/>
    </xf>
    <xf numFmtId="0" fontId="10" fillId="0" borderId="46" xfId="73" applyFont="1" applyBorder="1" applyAlignment="1">
      <alignment horizontal="left" vertical="top" wrapText="1"/>
      <protection/>
    </xf>
    <xf numFmtId="0" fontId="2" fillId="0" borderId="55" xfId="73" applyFont="1" applyBorder="1" applyAlignment="1">
      <alignment horizontal="left" vertical="top" wrapText="1"/>
      <protection/>
    </xf>
    <xf numFmtId="0" fontId="13" fillId="0" borderId="46" xfId="73" applyFont="1" applyBorder="1" applyAlignment="1">
      <alignment horizontal="center" vertical="center" wrapText="1"/>
      <protection/>
    </xf>
    <xf numFmtId="0" fontId="13" fillId="0" borderId="48" xfId="73" applyFont="1" applyBorder="1" applyAlignment="1">
      <alignment horizontal="center" vertical="center" wrapText="1"/>
      <protection/>
    </xf>
    <xf numFmtId="0" fontId="13" fillId="0" borderId="55" xfId="73" applyFont="1" applyBorder="1" applyAlignment="1">
      <alignment horizontal="center" vertical="center" wrapText="1"/>
      <protection/>
    </xf>
    <xf numFmtId="0" fontId="8" fillId="0" borderId="56" xfId="73" applyFont="1" applyBorder="1" applyAlignment="1">
      <alignment horizontal="left" vertical="top" wrapText="1"/>
      <protection/>
    </xf>
    <xf numFmtId="0" fontId="8" fillId="0" borderId="18" xfId="73" applyFont="1" applyBorder="1" applyAlignment="1">
      <alignment horizontal="left" vertical="top" wrapText="1"/>
      <protection/>
    </xf>
    <xf numFmtId="0" fontId="2" fillId="38" borderId="57" xfId="73" applyFill="1" applyBorder="1" applyAlignment="1">
      <alignment vertical="top" wrapText="1"/>
      <protection/>
    </xf>
    <xf numFmtId="0" fontId="2" fillId="0" borderId="52" xfId="73" applyBorder="1" applyAlignment="1">
      <alignment vertical="top" wrapText="1"/>
      <protection/>
    </xf>
    <xf numFmtId="0" fontId="2" fillId="0" borderId="45" xfId="73" applyBorder="1" applyAlignment="1">
      <alignment vertical="top" wrapText="1"/>
      <protection/>
    </xf>
    <xf numFmtId="0" fontId="6" fillId="38" borderId="58" xfId="73" applyFont="1" applyFill="1" applyBorder="1" applyAlignment="1">
      <alignment horizontal="center" vertical="center" wrapText="1"/>
      <protection/>
    </xf>
    <xf numFmtId="0" fontId="2" fillId="0" borderId="59" xfId="73" applyBorder="1" applyAlignment="1">
      <alignment horizontal="center" vertical="center" wrapText="1"/>
      <protection/>
    </xf>
    <xf numFmtId="0" fontId="6" fillId="38" borderId="33" xfId="73" applyFont="1" applyFill="1" applyBorder="1" applyAlignment="1">
      <alignment horizontal="center" vertical="center" wrapText="1"/>
      <protection/>
    </xf>
    <xf numFmtId="0" fontId="2" fillId="0" borderId="36" xfId="73" applyBorder="1" applyAlignment="1">
      <alignment horizontal="center" vertical="center" wrapText="1"/>
      <protection/>
    </xf>
    <xf numFmtId="0" fontId="6" fillId="38" borderId="41" xfId="73" applyFont="1" applyFill="1" applyBorder="1" applyAlignment="1">
      <alignment horizontal="center" vertical="center" wrapText="1"/>
      <protection/>
    </xf>
    <xf numFmtId="0" fontId="2" fillId="0" borderId="10" xfId="73" applyBorder="1" applyAlignment="1">
      <alignment horizontal="center" vertical="center" wrapText="1"/>
      <protection/>
    </xf>
    <xf numFmtId="0" fontId="6" fillId="38" borderId="60" xfId="73" applyFont="1" applyFill="1" applyBorder="1" applyAlignment="1">
      <alignment horizontal="center" vertical="center" wrapText="1"/>
      <protection/>
    </xf>
    <xf numFmtId="0" fontId="6" fillId="38" borderId="59" xfId="73" applyFont="1" applyFill="1" applyBorder="1" applyAlignment="1">
      <alignment horizontal="center" vertical="center" wrapText="1"/>
      <protection/>
    </xf>
    <xf numFmtId="0" fontId="6" fillId="38" borderId="0" xfId="73" applyFont="1" applyFill="1" applyBorder="1" applyAlignment="1">
      <alignment horizontal="center" vertical="center" wrapText="1"/>
      <protection/>
    </xf>
    <xf numFmtId="0" fontId="6" fillId="38" borderId="36" xfId="73" applyFont="1" applyFill="1" applyBorder="1" applyAlignment="1">
      <alignment horizontal="center" vertical="center" wrapText="1"/>
      <protection/>
    </xf>
    <xf numFmtId="0" fontId="6" fillId="38" borderId="38" xfId="73" applyFont="1" applyFill="1" applyBorder="1" applyAlignment="1">
      <alignment horizontal="center" vertical="center" wrapText="1"/>
      <protection/>
    </xf>
    <xf numFmtId="0" fontId="6" fillId="38" borderId="10" xfId="73" applyFont="1" applyFill="1" applyBorder="1" applyAlignment="1">
      <alignment horizontal="center" vertical="center" wrapText="1"/>
      <protection/>
    </xf>
    <xf numFmtId="0" fontId="10" fillId="0" borderId="28" xfId="73" applyFont="1" applyFill="1" applyBorder="1" applyAlignment="1">
      <alignment horizontal="left" vertical="top" wrapText="1"/>
      <protection/>
    </xf>
    <xf numFmtId="0" fontId="10" fillId="0" borderId="28" xfId="73" applyFont="1" applyFill="1" applyBorder="1" applyAlignment="1">
      <alignment horizontal="center" vertical="top" wrapText="1"/>
      <protection/>
    </xf>
    <xf numFmtId="0" fontId="10" fillId="0" borderId="29" xfId="73" applyFont="1" applyFill="1" applyBorder="1" applyAlignment="1">
      <alignment horizontal="center" vertical="top" wrapText="1"/>
      <protection/>
    </xf>
    <xf numFmtId="0" fontId="10" fillId="0" borderId="42" xfId="73" applyFont="1" applyFill="1" applyBorder="1" applyAlignment="1">
      <alignment horizontal="center" vertical="top" wrapText="1"/>
      <protection/>
    </xf>
    <xf numFmtId="0" fontId="10" fillId="0" borderId="11" xfId="73" applyFont="1" applyFill="1" applyBorder="1" applyAlignment="1">
      <alignment horizontal="left" vertical="top" wrapText="1"/>
      <protection/>
    </xf>
    <xf numFmtId="0" fontId="10" fillId="0" borderId="19" xfId="73" applyFont="1" applyFill="1" applyBorder="1" applyAlignment="1">
      <alignment horizontal="left" vertical="top" wrapText="1"/>
      <protection/>
    </xf>
    <xf numFmtId="0" fontId="2" fillId="0" borderId="11" xfId="73" applyFont="1" applyFill="1" applyBorder="1" applyAlignment="1">
      <alignment horizontal="left" vertical="top" wrapText="1"/>
      <protection/>
    </xf>
    <xf numFmtId="0" fontId="2" fillId="0" borderId="19" xfId="73" applyFont="1" applyFill="1" applyBorder="1" applyAlignment="1">
      <alignment horizontal="left" vertical="top" wrapText="1"/>
      <protection/>
    </xf>
    <xf numFmtId="0" fontId="2" fillId="0" borderId="28" xfId="73" applyFont="1" applyFill="1" applyBorder="1" applyAlignment="1">
      <alignment horizontal="center" vertical="top" wrapText="1"/>
      <protection/>
    </xf>
    <xf numFmtId="0" fontId="2" fillId="0" borderId="29" xfId="73" applyFont="1" applyFill="1" applyBorder="1" applyAlignment="1">
      <alignment horizontal="center" vertical="top" wrapText="1"/>
      <protection/>
    </xf>
    <xf numFmtId="0" fontId="2" fillId="0" borderId="42" xfId="73" applyFont="1" applyFill="1" applyBorder="1" applyAlignment="1">
      <alignment horizontal="center" vertical="top" wrapText="1"/>
      <protection/>
    </xf>
    <xf numFmtId="0" fontId="2" fillId="0" borderId="19" xfId="73" applyFont="1" applyFill="1" applyBorder="1" applyAlignment="1">
      <alignment/>
      <protection/>
    </xf>
    <xf numFmtId="0" fontId="2" fillId="0" borderId="28" xfId="73" applyFont="1" applyFill="1" applyBorder="1" applyAlignment="1">
      <alignment horizontal="center" vertical="center" wrapText="1"/>
      <protection/>
    </xf>
    <xf numFmtId="0" fontId="2" fillId="0" borderId="29" xfId="73" applyFont="1" applyFill="1" applyBorder="1" applyAlignment="1">
      <alignment horizontal="center" vertical="center" wrapText="1"/>
      <protection/>
    </xf>
    <xf numFmtId="0" fontId="2" fillId="0" borderId="42" xfId="73" applyFont="1" applyFill="1" applyBorder="1" applyAlignment="1">
      <alignment horizontal="center" vertical="center" wrapText="1"/>
      <protection/>
    </xf>
    <xf numFmtId="0" fontId="7" fillId="0" borderId="11" xfId="73" applyFont="1" applyFill="1" applyBorder="1" applyAlignment="1">
      <alignment horizontal="center" vertical="center" wrapText="1"/>
      <protection/>
    </xf>
    <xf numFmtId="0" fontId="7" fillId="0" borderId="13" xfId="73" applyFont="1" applyFill="1" applyBorder="1" applyAlignment="1">
      <alignment horizontal="center" vertical="center" wrapText="1"/>
      <protection/>
    </xf>
    <xf numFmtId="0" fontId="7" fillId="0" borderId="19" xfId="73" applyFont="1" applyFill="1" applyBorder="1" applyAlignment="1">
      <alignment horizontal="center" vertical="center" wrapText="1"/>
      <protection/>
    </xf>
    <xf numFmtId="0" fontId="2" fillId="0" borderId="19" xfId="73" applyFont="1" applyBorder="1" applyAlignment="1">
      <alignment horizontal="left" vertical="top" wrapText="1"/>
      <protection/>
    </xf>
    <xf numFmtId="0" fontId="2" fillId="0" borderId="11" xfId="73" applyFont="1" applyFill="1" applyBorder="1" applyAlignment="1">
      <alignment horizontal="center" vertical="top" wrapText="1"/>
      <protection/>
    </xf>
    <xf numFmtId="0" fontId="11" fillId="0" borderId="13" xfId="0" applyFont="1" applyBorder="1" applyAlignment="1">
      <alignment vertical="top" wrapText="1"/>
    </xf>
    <xf numFmtId="0" fontId="11" fillId="0" borderId="19" xfId="0" applyFont="1" applyBorder="1" applyAlignment="1">
      <alignment vertical="top" wrapText="1"/>
    </xf>
    <xf numFmtId="0" fontId="2" fillId="0" borderId="11" xfId="73" applyFont="1" applyBorder="1" applyAlignment="1">
      <alignment horizontal="left" vertical="top" wrapText="1"/>
      <protection/>
    </xf>
    <xf numFmtId="0" fontId="2" fillId="0" borderId="28" xfId="73" applyFont="1" applyBorder="1" applyAlignment="1">
      <alignment horizontal="center" vertical="center" wrapText="1"/>
      <protection/>
    </xf>
    <xf numFmtId="0" fontId="2" fillId="0" borderId="29" xfId="73" applyFont="1" applyBorder="1" applyAlignment="1">
      <alignment horizontal="center" vertical="center" wrapText="1"/>
      <protection/>
    </xf>
    <xf numFmtId="0" fontId="2" fillId="0" borderId="42" xfId="73" applyFont="1" applyBorder="1" applyAlignment="1">
      <alignment horizontal="center" vertical="center" wrapText="1"/>
      <protection/>
    </xf>
    <xf numFmtId="164" fontId="2" fillId="0" borderId="11" xfId="73" applyNumberFormat="1" applyFont="1" applyFill="1" applyBorder="1" applyAlignment="1">
      <alignment horizontal="center" vertical="center" wrapText="1"/>
      <protection/>
    </xf>
    <xf numFmtId="164" fontId="2" fillId="0" borderId="13" xfId="73" applyNumberFormat="1" applyFont="1" applyFill="1" applyBorder="1" applyAlignment="1">
      <alignment horizontal="center" vertical="center" wrapText="1"/>
      <protection/>
    </xf>
    <xf numFmtId="164" fontId="2" fillId="0" borderId="19" xfId="73" applyNumberFormat="1" applyFont="1" applyFill="1" applyBorder="1" applyAlignment="1">
      <alignment horizontal="center" vertical="center" wrapText="1"/>
      <protection/>
    </xf>
    <xf numFmtId="0" fontId="2" fillId="0" borderId="28" xfId="73" applyFont="1" applyFill="1" applyBorder="1" applyAlignment="1">
      <alignment horizontal="center" vertical="top" wrapText="1"/>
      <protection/>
    </xf>
    <xf numFmtId="0" fontId="10" fillId="0" borderId="17" xfId="73" applyFont="1" applyFill="1" applyBorder="1" applyAlignment="1">
      <alignment horizontal="left" vertical="top" wrapText="1"/>
      <protection/>
    </xf>
    <xf numFmtId="0" fontId="2" fillId="0" borderId="61" xfId="73" applyFont="1" applyBorder="1" applyAlignment="1">
      <alignment horizontal="left" vertical="top" wrapText="1"/>
      <protection/>
    </xf>
    <xf numFmtId="0" fontId="2" fillId="0" borderId="24" xfId="73" applyFont="1" applyFill="1" applyBorder="1" applyAlignment="1">
      <alignment horizontal="center" vertical="center" wrapText="1"/>
      <protection/>
    </xf>
    <xf numFmtId="0" fontId="2" fillId="0" borderId="16" xfId="73" applyFont="1" applyFill="1" applyBorder="1" applyAlignment="1">
      <alignment horizontal="center" vertical="center" wrapText="1"/>
      <protection/>
    </xf>
    <xf numFmtId="0" fontId="2" fillId="0" borderId="62" xfId="73" applyFont="1" applyFill="1" applyBorder="1" applyAlignment="1">
      <alignment horizontal="center" vertical="center" wrapText="1"/>
      <protection/>
    </xf>
    <xf numFmtId="0" fontId="8" fillId="0" borderId="56" xfId="73" applyFont="1" applyFill="1" applyBorder="1" applyAlignment="1">
      <alignment horizontal="left" vertical="top" wrapText="1"/>
      <protection/>
    </xf>
    <xf numFmtId="0" fontId="8" fillId="0" borderId="18" xfId="73" applyFont="1" applyFill="1" applyBorder="1" applyAlignment="1">
      <alignment horizontal="left" vertical="top" wrapText="1"/>
      <protection/>
    </xf>
    <xf numFmtId="0" fontId="7" fillId="0" borderId="14" xfId="73" applyFont="1" applyBorder="1" applyAlignment="1">
      <alignment horizontal="left" vertical="top" wrapText="1"/>
      <protection/>
    </xf>
    <xf numFmtId="0" fontId="7" fillId="0" borderId="15" xfId="73" applyFont="1" applyBorder="1" applyAlignment="1">
      <alignment horizontal="left" vertical="top" wrapText="1"/>
      <protection/>
    </xf>
    <xf numFmtId="0" fontId="10" fillId="0" borderId="12" xfId="73" applyFont="1" applyFill="1" applyBorder="1" applyAlignment="1">
      <alignment horizontal="left" vertical="top" wrapText="1"/>
      <protection/>
    </xf>
    <xf numFmtId="0" fontId="2" fillId="0" borderId="63" xfId="73" applyFont="1" applyFill="1" applyBorder="1" applyAlignment="1">
      <alignment horizontal="left" vertical="top" wrapText="1"/>
      <protection/>
    </xf>
    <xf numFmtId="0" fontId="2" fillId="0" borderId="28" xfId="73" applyFont="1" applyFill="1" applyBorder="1" applyAlignment="1">
      <alignment horizontal="center" vertical="center" wrapText="1"/>
      <protection/>
    </xf>
    <xf numFmtId="0" fontId="12" fillId="0" borderId="11" xfId="73" applyFont="1" applyFill="1" applyBorder="1" applyAlignment="1">
      <alignment horizontal="left" vertical="top" wrapText="1"/>
      <protection/>
    </xf>
    <xf numFmtId="0" fontId="12" fillId="0" borderId="13" xfId="73" applyFont="1" applyFill="1" applyBorder="1" applyAlignment="1">
      <alignment horizontal="left" vertical="top" wrapText="1"/>
      <protection/>
    </xf>
    <xf numFmtId="0" fontId="10" fillId="0" borderId="28" xfId="73" applyFont="1" applyFill="1" applyBorder="1" applyAlignment="1">
      <alignment horizontal="center" vertical="center" wrapText="1"/>
      <protection/>
    </xf>
    <xf numFmtId="0" fontId="10" fillId="0" borderId="29" xfId="73" applyFont="1" applyFill="1" applyBorder="1" applyAlignment="1">
      <alignment horizontal="center" vertical="center" wrapText="1"/>
      <protection/>
    </xf>
    <xf numFmtId="0" fontId="10" fillId="0" borderId="42" xfId="73" applyFont="1" applyFill="1" applyBorder="1" applyAlignment="1">
      <alignment horizontal="center" vertical="center" wrapText="1"/>
      <protection/>
    </xf>
    <xf numFmtId="0" fontId="2" fillId="0" borderId="29" xfId="73" applyFont="1" applyBorder="1" applyAlignment="1">
      <alignment horizontal="center" vertical="center" wrapText="1"/>
      <protection/>
    </xf>
    <xf numFmtId="0" fontId="2" fillId="0" borderId="42" xfId="73" applyFont="1" applyBorder="1" applyAlignment="1">
      <alignment horizontal="center" vertical="center" wrapText="1"/>
      <protection/>
    </xf>
    <xf numFmtId="0" fontId="2" fillId="0" borderId="19" xfId="73" applyFont="1" applyBorder="1" applyAlignment="1">
      <alignment wrapText="1"/>
      <protection/>
    </xf>
    <xf numFmtId="0" fontId="2" fillId="0" borderId="29" xfId="73" applyBorder="1" applyAlignment="1">
      <alignment horizontal="center" vertical="center" wrapText="1"/>
      <protection/>
    </xf>
    <xf numFmtId="0" fontId="2" fillId="0" borderId="42" xfId="73" applyBorder="1" applyAlignment="1">
      <alignment horizontal="center" vertical="center" wrapText="1"/>
      <protection/>
    </xf>
    <xf numFmtId="0" fontId="2" fillId="0" borderId="17" xfId="73" applyFont="1" applyBorder="1" applyAlignment="1">
      <alignment horizontal="center" vertical="top" wrapText="1"/>
      <protection/>
    </xf>
    <xf numFmtId="0" fontId="2" fillId="0" borderId="35" xfId="73" applyFont="1" applyBorder="1" applyAlignment="1">
      <alignment horizontal="center" vertical="top" wrapText="1"/>
      <protection/>
    </xf>
    <xf numFmtId="0" fontId="2" fillId="0" borderId="61" xfId="73" applyFont="1" applyBorder="1" applyAlignment="1">
      <alignment horizontal="center" vertical="top" wrapText="1"/>
      <protection/>
    </xf>
    <xf numFmtId="0" fontId="2" fillId="0" borderId="12" xfId="73" applyFont="1" applyBorder="1" applyAlignment="1">
      <alignment horizontal="center" vertical="top" wrapText="1"/>
      <protection/>
    </xf>
    <xf numFmtId="0" fontId="2" fillId="0" borderId="38" xfId="73" applyFont="1" applyBorder="1" applyAlignment="1">
      <alignment horizontal="center" vertical="top" wrapText="1"/>
      <protection/>
    </xf>
    <xf numFmtId="0" fontId="2" fillId="0" borderId="63" xfId="73" applyFont="1" applyBorder="1" applyAlignment="1">
      <alignment horizontal="center" vertical="top" wrapText="1"/>
      <protection/>
    </xf>
    <xf numFmtId="0" fontId="10" fillId="0" borderId="11" xfId="73" applyFont="1" applyFill="1" applyBorder="1" applyAlignment="1">
      <alignment horizontal="center" vertical="center" wrapText="1"/>
      <protection/>
    </xf>
    <xf numFmtId="0" fontId="10" fillId="0" borderId="13" xfId="73" applyFont="1" applyFill="1" applyBorder="1" applyAlignment="1">
      <alignment horizontal="center" vertical="center" wrapText="1"/>
      <protection/>
    </xf>
    <xf numFmtId="0" fontId="10" fillId="0" borderId="19" xfId="73" applyFont="1" applyFill="1" applyBorder="1" applyAlignment="1">
      <alignment horizontal="center" vertical="center" wrapText="1"/>
      <protection/>
    </xf>
    <xf numFmtId="0" fontId="2" fillId="0" borderId="11" xfId="73" applyFont="1" applyBorder="1" applyAlignment="1">
      <alignment horizontal="center" vertical="top" wrapText="1"/>
      <protection/>
    </xf>
    <xf numFmtId="0" fontId="2" fillId="0" borderId="13" xfId="73" applyFont="1" applyBorder="1" applyAlignment="1">
      <alignment horizontal="center" vertical="top" wrapText="1"/>
      <protection/>
    </xf>
    <xf numFmtId="0" fontId="2" fillId="0" borderId="19" xfId="73" applyFont="1" applyBorder="1" applyAlignment="1">
      <alignment horizontal="center" vertical="top" wrapText="1"/>
      <protection/>
    </xf>
    <xf numFmtId="0" fontId="11" fillId="0" borderId="13" xfId="0" applyFont="1" applyBorder="1" applyAlignment="1">
      <alignment horizontal="left" vertical="top" wrapText="1"/>
    </xf>
    <xf numFmtId="0" fontId="10" fillId="0" borderId="17" xfId="73" applyFont="1" applyBorder="1" applyAlignment="1">
      <alignment horizontal="left" vertical="top" wrapText="1"/>
      <protection/>
    </xf>
    <xf numFmtId="0" fontId="10" fillId="0" borderId="26" xfId="73" applyFont="1" applyFill="1" applyBorder="1" applyAlignment="1">
      <alignment horizontal="center" vertical="center" wrapText="1"/>
      <protection/>
    </xf>
    <xf numFmtId="0" fontId="2" fillId="0" borderId="19" xfId="73" applyFont="1" applyFill="1" applyBorder="1" applyAlignment="1">
      <alignment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0" fontId="2" fillId="0" borderId="19" xfId="73" applyFont="1" applyBorder="1" applyAlignment="1">
      <alignment horizontal="center" vertical="center" wrapText="1"/>
      <protection/>
    </xf>
    <xf numFmtId="9" fontId="10" fillId="0" borderId="28" xfId="73" applyNumberFormat="1" applyFont="1" applyFill="1" applyBorder="1" applyAlignment="1">
      <alignment horizontal="center" vertical="top" wrapText="1"/>
      <protection/>
    </xf>
    <xf numFmtId="0" fontId="9" fillId="0" borderId="11" xfId="73" applyFont="1" applyBorder="1" applyAlignment="1">
      <alignment horizontal="center" vertical="center" wrapText="1"/>
      <protection/>
    </xf>
    <xf numFmtId="0" fontId="9" fillId="0" borderId="13" xfId="73" applyFont="1" applyBorder="1" applyAlignment="1">
      <alignment horizontal="center" vertical="center" wrapText="1"/>
      <protection/>
    </xf>
    <xf numFmtId="0" fontId="9" fillId="0" borderId="19" xfId="73" applyFont="1" applyBorder="1" applyAlignment="1">
      <alignment horizontal="center" vertical="center" wrapText="1"/>
      <protection/>
    </xf>
    <xf numFmtId="0" fontId="2" fillId="0" borderId="35" xfId="73" applyFont="1" applyBorder="1" applyAlignment="1">
      <alignment horizontal="center" vertical="top" wrapText="1"/>
      <protection/>
    </xf>
    <xf numFmtId="0" fontId="2" fillId="0" borderId="61" xfId="73" applyFont="1" applyBorder="1" applyAlignment="1">
      <alignment horizontal="center" vertical="top" wrapText="1"/>
      <protection/>
    </xf>
    <xf numFmtId="0" fontId="2" fillId="0" borderId="20" xfId="73" applyFont="1" applyBorder="1" applyAlignment="1">
      <alignment horizontal="center" vertical="top" wrapText="1"/>
      <protection/>
    </xf>
    <xf numFmtId="0" fontId="2" fillId="0" borderId="0" xfId="73" applyFont="1" applyBorder="1" applyAlignment="1">
      <alignment horizontal="center" vertical="top" wrapText="1"/>
      <protection/>
    </xf>
    <xf numFmtId="0" fontId="2" fillId="0" borderId="64" xfId="73" applyFont="1" applyBorder="1" applyAlignment="1">
      <alignment horizontal="center" vertical="top" wrapText="1"/>
      <protection/>
    </xf>
    <xf numFmtId="0" fontId="2" fillId="0" borderId="12" xfId="73" applyFont="1" applyBorder="1" applyAlignment="1">
      <alignment horizontal="center" vertical="top" wrapText="1"/>
      <protection/>
    </xf>
    <xf numFmtId="0" fontId="2" fillId="0" borderId="38" xfId="73" applyFont="1" applyBorder="1" applyAlignment="1">
      <alignment horizontal="center" vertical="top" wrapText="1"/>
      <protection/>
    </xf>
    <xf numFmtId="0" fontId="2" fillId="0" borderId="63" xfId="73" applyFont="1" applyBorder="1" applyAlignment="1">
      <alignment horizontal="center" vertical="top" wrapText="1"/>
      <protection/>
    </xf>
    <xf numFmtId="0" fontId="10" fillId="0" borderId="11" xfId="73" applyFont="1" applyFill="1" applyBorder="1" applyAlignment="1">
      <alignment horizontal="left" vertical="top" wrapText="1" indent="1"/>
      <protection/>
    </xf>
    <xf numFmtId="0" fontId="2" fillId="0" borderId="19" xfId="73" applyFont="1" applyBorder="1" applyAlignment="1">
      <alignment horizontal="left" vertical="top" wrapText="1" indent="1"/>
      <protection/>
    </xf>
    <xf numFmtId="0" fontId="2" fillId="0" borderId="11" xfId="73" applyFont="1" applyFill="1" applyBorder="1" applyAlignment="1">
      <alignment horizontal="center" vertical="center" wrapText="1"/>
      <protection/>
    </xf>
    <xf numFmtId="0" fontId="2" fillId="0" borderId="13" xfId="73" applyFont="1" applyFill="1" applyBorder="1" applyAlignment="1">
      <alignment horizontal="center" vertical="center" wrapText="1"/>
      <protection/>
    </xf>
    <xf numFmtId="0" fontId="2" fillId="0" borderId="19" xfId="73" applyFont="1" applyFill="1" applyBorder="1" applyAlignment="1">
      <alignment horizontal="center" vertical="center" wrapText="1"/>
      <protection/>
    </xf>
    <xf numFmtId="0" fontId="12" fillId="0" borderId="24" xfId="73" applyFont="1" applyFill="1" applyBorder="1" applyAlignment="1">
      <alignment horizontal="left" vertical="top" wrapText="1"/>
      <protection/>
    </xf>
    <xf numFmtId="0" fontId="12" fillId="0" borderId="16" xfId="73" applyFont="1" applyFill="1" applyBorder="1" applyAlignment="1">
      <alignment horizontal="left" vertical="top" wrapText="1"/>
      <protection/>
    </xf>
    <xf numFmtId="0" fontId="10" fillId="0" borderId="56" xfId="73" applyFont="1" applyFill="1" applyBorder="1" applyAlignment="1">
      <alignment horizontal="left" vertical="top" wrapText="1"/>
      <protection/>
    </xf>
    <xf numFmtId="0" fontId="2" fillId="0" borderId="65" xfId="73" applyFont="1" applyFill="1" applyBorder="1" applyAlignment="1">
      <alignment horizontal="left" vertical="top" wrapText="1"/>
      <protection/>
    </xf>
    <xf numFmtId="0" fontId="10" fillId="0" borderId="56" xfId="73" applyFont="1" applyFill="1" applyBorder="1" applyAlignment="1">
      <alignment horizontal="center" vertical="center" wrapText="1"/>
      <protection/>
    </xf>
    <xf numFmtId="0" fontId="10" fillId="0" borderId="18" xfId="73" applyFont="1" applyFill="1" applyBorder="1" applyAlignment="1">
      <alignment horizontal="center" vertical="center" wrapText="1"/>
      <protection/>
    </xf>
    <xf numFmtId="0" fontId="10" fillId="0" borderId="65" xfId="73" applyFont="1" applyFill="1" applyBorder="1" applyAlignment="1">
      <alignment horizontal="center" vertical="center" wrapText="1"/>
      <protection/>
    </xf>
    <xf numFmtId="0" fontId="8" fillId="0" borderId="66" xfId="73" applyFont="1" applyFill="1" applyBorder="1" applyAlignment="1">
      <alignment horizontal="left" vertical="top" wrapText="1"/>
      <protection/>
    </xf>
    <xf numFmtId="0" fontId="8" fillId="0" borderId="22" xfId="73" applyFont="1" applyFill="1" applyBorder="1" applyAlignment="1">
      <alignment horizontal="left" vertical="top" wrapText="1"/>
      <protection/>
    </xf>
    <xf numFmtId="0" fontId="10" fillId="33" borderId="28" xfId="73" applyFont="1" applyFill="1" applyBorder="1" applyAlignment="1">
      <alignment horizontal="left" vertical="center" wrapText="1"/>
      <protection/>
    </xf>
    <xf numFmtId="0" fontId="10" fillId="0" borderId="28" xfId="73" applyFont="1" applyBorder="1" applyAlignment="1">
      <alignment horizontal="center" vertical="center" wrapText="1"/>
      <protection/>
    </xf>
    <xf numFmtId="0" fontId="10" fillId="0" borderId="29" xfId="73" applyFont="1" applyBorder="1" applyAlignment="1">
      <alignment horizontal="center" vertical="center" wrapText="1"/>
      <protection/>
    </xf>
    <xf numFmtId="0" fontId="10" fillId="0" borderId="42" xfId="73" applyFont="1" applyBorder="1" applyAlignment="1">
      <alignment horizontal="center" vertical="center" wrapText="1"/>
      <protection/>
    </xf>
    <xf numFmtId="0" fontId="10" fillId="0" borderId="11" xfId="73" applyFont="1" applyFill="1" applyBorder="1" applyAlignment="1">
      <alignment horizontal="center" vertical="top" wrapText="1"/>
      <protection/>
    </xf>
    <xf numFmtId="0" fontId="10" fillId="0" borderId="13" xfId="73" applyFont="1" applyFill="1" applyBorder="1" applyAlignment="1">
      <alignment horizontal="center" vertical="top" wrapText="1"/>
      <protection/>
    </xf>
    <xf numFmtId="0" fontId="10" fillId="0" borderId="19" xfId="73" applyFont="1" applyFill="1" applyBorder="1" applyAlignment="1">
      <alignment horizontal="center" vertical="top" wrapText="1"/>
      <protection/>
    </xf>
    <xf numFmtId="0" fontId="2" fillId="0" borderId="19" xfId="73" applyFill="1" applyBorder="1" applyAlignment="1">
      <alignment wrapText="1"/>
      <protection/>
    </xf>
    <xf numFmtId="0" fontId="2" fillId="0" borderId="29" xfId="73" applyFont="1" applyFill="1" applyBorder="1" applyAlignment="1">
      <alignment horizontal="center" vertical="top" wrapText="1"/>
      <protection/>
    </xf>
    <xf numFmtId="0" fontId="2" fillId="0" borderId="42" xfId="73" applyFont="1" applyFill="1" applyBorder="1" applyAlignment="1">
      <alignment horizontal="center" vertical="top" wrapText="1"/>
      <protection/>
    </xf>
    <xf numFmtId="0" fontId="10" fillId="0" borderId="11" xfId="74" applyFont="1" applyFill="1" applyBorder="1" applyAlignment="1">
      <alignment horizontal="center" vertical="top" wrapText="1"/>
      <protection/>
    </xf>
    <xf numFmtId="0" fontId="10" fillId="0" borderId="13" xfId="74" applyFont="1" applyFill="1" applyBorder="1" applyAlignment="1">
      <alignment horizontal="center" vertical="top" wrapText="1"/>
      <protection/>
    </xf>
    <xf numFmtId="0" fontId="10" fillId="0" borderId="19" xfId="74" applyFont="1" applyFill="1" applyBorder="1" applyAlignment="1">
      <alignment horizontal="center" vertical="top" wrapText="1"/>
      <protection/>
    </xf>
    <xf numFmtId="0" fontId="10" fillId="0" borderId="11" xfId="73" applyFont="1" applyFill="1" applyBorder="1" applyAlignment="1">
      <alignment vertical="top" wrapText="1"/>
      <protection/>
    </xf>
    <xf numFmtId="0" fontId="2" fillId="0" borderId="13" xfId="73" applyFont="1" applyFill="1" applyBorder="1" applyAlignment="1">
      <alignment horizontal="center" vertical="center" wrapText="1"/>
      <protection/>
    </xf>
    <xf numFmtId="0" fontId="2" fillId="0" borderId="19" xfId="73" applyFont="1" applyFill="1" applyBorder="1" applyAlignment="1">
      <alignment horizontal="center" vertical="center" wrapText="1"/>
      <protection/>
    </xf>
    <xf numFmtId="0" fontId="2" fillId="0" borderId="29" xfId="73" applyFill="1" applyBorder="1" applyAlignment="1">
      <alignment horizontal="center" vertical="center" wrapText="1"/>
      <protection/>
    </xf>
    <xf numFmtId="0" fontId="2" fillId="0" borderId="42" xfId="73" applyFill="1" applyBorder="1" applyAlignment="1">
      <alignment horizontal="center" vertical="center" wrapText="1"/>
      <protection/>
    </xf>
    <xf numFmtId="0" fontId="10" fillId="0" borderId="11" xfId="73" applyFont="1" applyFill="1" applyBorder="1" applyAlignment="1">
      <alignment vertical="center" wrapText="1"/>
      <protection/>
    </xf>
    <xf numFmtId="0" fontId="2" fillId="0" borderId="19" xfId="73" applyFont="1" applyFill="1" applyBorder="1" applyAlignment="1">
      <alignment vertical="center" wrapText="1"/>
      <protection/>
    </xf>
    <xf numFmtId="10" fontId="10" fillId="0" borderId="11" xfId="73" applyNumberFormat="1" applyFont="1" applyFill="1" applyBorder="1" applyAlignment="1">
      <alignment horizontal="center" vertical="center" wrapText="1"/>
      <protection/>
    </xf>
    <xf numFmtId="10" fontId="10" fillId="0" borderId="13" xfId="73" applyNumberFormat="1" applyFont="1" applyFill="1" applyBorder="1" applyAlignment="1">
      <alignment horizontal="center" vertical="center" wrapText="1"/>
      <protection/>
    </xf>
    <xf numFmtId="10" fontId="10" fillId="0" borderId="19" xfId="73" applyNumberFormat="1" applyFont="1" applyFill="1" applyBorder="1" applyAlignment="1">
      <alignment horizontal="center" vertical="center" wrapText="1"/>
      <protection/>
    </xf>
    <xf numFmtId="0" fontId="10" fillId="0" borderId="24" xfId="73" applyFont="1" applyFill="1" applyBorder="1" applyAlignment="1">
      <alignment horizontal="left" vertical="top" wrapText="1"/>
      <protection/>
    </xf>
    <xf numFmtId="0" fontId="2" fillId="0" borderId="62" xfId="73" applyFont="1" applyFill="1" applyBorder="1" applyAlignment="1">
      <alignment horizontal="left" vertical="top" wrapText="1"/>
      <protection/>
    </xf>
    <xf numFmtId="0" fontId="10" fillId="0" borderId="46" xfId="74" applyFont="1" applyFill="1" applyBorder="1" applyAlignment="1">
      <alignment horizontal="center" vertical="center" wrapText="1"/>
      <protection/>
    </xf>
    <xf numFmtId="0" fontId="2" fillId="0" borderId="48" xfId="74" applyFill="1" applyBorder="1" applyAlignment="1">
      <alignment horizontal="center" vertical="center" wrapText="1"/>
      <protection/>
    </xf>
    <xf numFmtId="0" fontId="2" fillId="0" borderId="55" xfId="74" applyFill="1" applyBorder="1" applyAlignment="1">
      <alignment horizontal="center" vertical="center" wrapText="1"/>
      <protection/>
    </xf>
    <xf numFmtId="9" fontId="10" fillId="0" borderId="11" xfId="73" applyNumberFormat="1" applyFont="1" applyFill="1" applyBorder="1" applyAlignment="1">
      <alignment horizontal="center" vertical="center" wrapText="1"/>
      <protection/>
    </xf>
    <xf numFmtId="49" fontId="10" fillId="0" borderId="28" xfId="73" applyNumberFormat="1" applyFont="1" applyFill="1" applyBorder="1" applyAlignment="1">
      <alignment horizontal="center" vertical="center" wrapText="1"/>
      <protection/>
    </xf>
    <xf numFmtId="49" fontId="10" fillId="0" borderId="29" xfId="73" applyNumberFormat="1" applyFont="1" applyFill="1" applyBorder="1" applyAlignment="1">
      <alignment horizontal="center" vertical="center" wrapText="1"/>
      <protection/>
    </xf>
    <xf numFmtId="49" fontId="10" fillId="0" borderId="42" xfId="73" applyNumberFormat="1" applyFont="1" applyFill="1" applyBorder="1" applyAlignment="1">
      <alignment horizontal="center" vertical="center" wrapText="1"/>
      <protection/>
    </xf>
    <xf numFmtId="0" fontId="2" fillId="0" borderId="13" xfId="73" applyFill="1" applyBorder="1" applyAlignment="1">
      <alignment horizontal="center" vertical="center" wrapText="1"/>
      <protection/>
    </xf>
    <xf numFmtId="0" fontId="2" fillId="0" borderId="19" xfId="73" applyFill="1" applyBorder="1" applyAlignment="1">
      <alignment horizontal="center" vertical="center" wrapText="1"/>
      <protection/>
    </xf>
    <xf numFmtId="0" fontId="10" fillId="0" borderId="11" xfId="73" applyFont="1" applyFill="1" applyBorder="1" applyAlignment="1">
      <alignment horizontal="left" vertical="center" wrapText="1"/>
      <protection/>
    </xf>
    <xf numFmtId="0" fontId="2" fillId="0" borderId="19" xfId="73" applyFont="1" applyBorder="1" applyAlignment="1">
      <alignment horizontal="left" vertical="center" wrapText="1"/>
      <protection/>
    </xf>
    <xf numFmtId="0" fontId="8" fillId="0" borderId="0" xfId="73" applyFont="1" applyBorder="1" applyAlignment="1">
      <alignment horizontal="left" vertical="top" wrapText="1"/>
      <protection/>
    </xf>
    <xf numFmtId="0" fontId="10" fillId="0" borderId="11" xfId="73" applyFont="1" applyBorder="1" applyAlignment="1">
      <alignment vertical="top" wrapText="1"/>
      <protection/>
    </xf>
    <xf numFmtId="0" fontId="2" fillId="0" borderId="19" xfId="73" applyFont="1" applyBorder="1" applyAlignment="1">
      <alignment vertical="top" wrapText="1"/>
      <protection/>
    </xf>
    <xf numFmtId="0" fontId="2" fillId="0" borderId="19" xfId="73" applyFont="1" applyFill="1" applyBorder="1" applyAlignment="1">
      <alignment vertical="top" wrapText="1"/>
      <protection/>
    </xf>
    <xf numFmtId="0" fontId="10" fillId="33" borderId="67" xfId="73" applyFont="1" applyFill="1" applyBorder="1" applyAlignment="1">
      <alignment horizontal="left" vertical="center" wrapText="1"/>
      <protection/>
    </xf>
    <xf numFmtId="0" fontId="2" fillId="0" borderId="0" xfId="73" applyFont="1" applyAlignment="1">
      <alignment horizontal="left" vertical="top" wrapText="1"/>
      <protection/>
    </xf>
    <xf numFmtId="0" fontId="2" fillId="0" borderId="0" xfId="73" applyFont="1" applyFill="1" applyBorder="1" applyAlignment="1">
      <alignment horizontal="left" vertical="top" wrapText="1"/>
      <protection/>
    </xf>
    <xf numFmtId="0" fontId="10" fillId="0" borderId="46" xfId="73" applyFont="1" applyFill="1" applyBorder="1" applyAlignment="1">
      <alignment horizontal="center" vertical="center" wrapText="1"/>
      <protection/>
    </xf>
    <xf numFmtId="0" fontId="2" fillId="0" borderId="48" xfId="73" applyFont="1" applyFill="1" applyBorder="1" applyAlignment="1">
      <alignment horizontal="center" vertical="center" wrapText="1"/>
      <protection/>
    </xf>
    <xf numFmtId="0" fontId="2" fillId="0" borderId="55" xfId="73" applyFont="1" applyFill="1" applyBorder="1" applyAlignment="1">
      <alignment horizontal="center" vertical="center" wrapText="1"/>
      <protection/>
    </xf>
    <xf numFmtId="0" fontId="4" fillId="0" borderId="0" xfId="73" applyFont="1" applyBorder="1" applyAlignment="1">
      <alignment horizontal="left" vertical="top"/>
      <protection/>
    </xf>
    <xf numFmtId="0" fontId="2" fillId="33" borderId="51" xfId="73" applyFont="1" applyFill="1" applyBorder="1" applyAlignment="1">
      <alignment horizontal="left" vertical="center" wrapText="1"/>
      <protection/>
    </xf>
    <xf numFmtId="0" fontId="2" fillId="33" borderId="52" xfId="73" applyFont="1" applyFill="1" applyBorder="1" applyAlignment="1">
      <alignment horizontal="left" vertical="center" wrapText="1"/>
      <protection/>
    </xf>
    <xf numFmtId="0" fontId="2" fillId="33" borderId="45" xfId="73" applyFont="1" applyFill="1" applyBorder="1" applyAlignment="1">
      <alignment horizontal="left" vertical="center" wrapText="1"/>
      <protection/>
    </xf>
    <xf numFmtId="0" fontId="10" fillId="0" borderId="24" xfId="73" applyFont="1" applyBorder="1" applyAlignment="1">
      <alignment vertical="top" wrapText="1"/>
      <protection/>
    </xf>
    <xf numFmtId="0" fontId="2" fillId="0" borderId="62" xfId="73" applyFont="1" applyBorder="1" applyAlignment="1">
      <alignment vertical="top" wrapText="1"/>
      <protection/>
    </xf>
    <xf numFmtId="43" fontId="25" fillId="0" borderId="35" xfId="44" applyFont="1" applyBorder="1" applyAlignment="1">
      <alignment horizontal="center" wrapText="1"/>
    </xf>
    <xf numFmtId="43" fontId="25" fillId="0" borderId="31" xfId="44" applyFont="1" applyBorder="1" applyAlignment="1">
      <alignment horizontal="center" wrapText="1"/>
    </xf>
    <xf numFmtId="43" fontId="25" fillId="0" borderId="34" xfId="44" applyFont="1" applyBorder="1" applyAlignment="1">
      <alignment horizontal="center" wrapText="1"/>
    </xf>
    <xf numFmtId="0" fontId="5" fillId="39" borderId="68" xfId="77" applyFont="1" applyFill="1" applyBorder="1" applyAlignment="1">
      <alignment horizontal="left"/>
    </xf>
    <xf numFmtId="0" fontId="5" fillId="39" borderId="7" xfId="77" applyFont="1" applyFill="1" applyBorder="1" applyAlignment="1">
      <alignment horizontal="left"/>
    </xf>
    <xf numFmtId="0" fontId="5" fillId="39" borderId="69" xfId="77" applyFont="1" applyFill="1" applyBorder="1" applyAlignment="1">
      <alignment horizontal="left"/>
    </xf>
    <xf numFmtId="0" fontId="14" fillId="0" borderId="35" xfId="75" applyFont="1" applyFill="1" applyBorder="1" applyAlignment="1">
      <alignment horizontal="left" wrapText="1"/>
      <protection/>
    </xf>
    <xf numFmtId="0" fontId="2" fillId="0" borderId="0" xfId="73" applyFill="1" applyBorder="1" applyAlignment="1">
      <alignment horizontal="left"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omma 5"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0" xfId="61"/>
    <cellStyle name="Normal 2" xfId="62"/>
    <cellStyle name="Normal 2 2" xfId="63"/>
    <cellStyle name="Normal 2 3" xfId="64"/>
    <cellStyle name="Normal 265" xfId="65"/>
    <cellStyle name="Normal 265 2" xfId="66"/>
    <cellStyle name="Normal 266" xfId="67"/>
    <cellStyle name="Normal 266 2" xfId="68"/>
    <cellStyle name="Normal 3" xfId="69"/>
    <cellStyle name="Normal 4" xfId="70"/>
    <cellStyle name="Normal 5" xfId="71"/>
    <cellStyle name="Normal 9 3" xfId="72"/>
    <cellStyle name="Normal_Prototype_Scorecard-LgOffice-2008-03-13" xfId="73"/>
    <cellStyle name="Normal_Prototype_Scorecard-LgOffice-2008-03-13 2" xfId="74"/>
    <cellStyle name="Normal_Schedules_Trans" xfId="75"/>
    <cellStyle name="Note" xfId="76"/>
    <cellStyle name="Note 2" xfId="77"/>
    <cellStyle name="Output" xfId="78"/>
    <cellStyle name="Percent" xfId="79"/>
    <cellStyle name="Percent 2" xfId="80"/>
    <cellStyle name="Percent 2 2" xfId="81"/>
    <cellStyle name="Percent 3" xfId="82"/>
    <cellStyle name="Percent 4"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42"/>
          <c:w val="0.87675"/>
          <c:h val="0.751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Schedules!$E$30:$AB$30</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100"/>
        <c:axId val="42361160"/>
        <c:axId val="45706121"/>
      </c:barChart>
      <c:barChart>
        <c:barDir val="col"/>
        <c:grouping val="clustered"/>
        <c:varyColors val="0"/>
        <c:ser>
          <c:idx val="0"/>
          <c:order val="0"/>
          <c:tx>
            <c:v>Infiltration</c:v>
          </c:tx>
          <c:spPr>
            <a:solidFill>
              <a:srgbClr val="FF0000"/>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Schedules!$E$26:$AB$26</c:f>
              <c:numCache>
                <c:ptCount val="24"/>
                <c:pt idx="0">
                  <c:v>1</c:v>
                </c:pt>
                <c:pt idx="1">
                  <c:v>1</c:v>
                </c:pt>
                <c:pt idx="2">
                  <c:v>1</c:v>
                </c:pt>
                <c:pt idx="3">
                  <c:v>1</c:v>
                </c:pt>
                <c:pt idx="4">
                  <c:v>1</c:v>
                </c:pt>
                <c:pt idx="5">
                  <c:v>1</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500"/>
        <c:axId val="8701906"/>
        <c:axId val="11208291"/>
      </c:barChart>
      <c:catAx>
        <c:axId val="4236116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1"/>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5706121"/>
        <c:crosses val="autoZero"/>
        <c:auto val="1"/>
        <c:lblOffset val="100"/>
        <c:tickLblSkip val="2"/>
        <c:tickMarkSkip val="2"/>
        <c:noMultiLvlLbl val="0"/>
      </c:catAx>
      <c:valAx>
        <c:axId val="45706121"/>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2361160"/>
        <c:crossesAt val="1"/>
        <c:crossBetween val="between"/>
        <c:dispUnits/>
        <c:majorUnit val="0.2"/>
      </c:valAx>
      <c:catAx>
        <c:axId val="8701906"/>
        <c:scaling>
          <c:orientation val="minMax"/>
        </c:scaling>
        <c:axPos val="b"/>
        <c:delete val="1"/>
        <c:majorTickMark val="out"/>
        <c:minorTickMark val="none"/>
        <c:tickLblPos val="nextTo"/>
        <c:crossAx val="11208291"/>
        <c:crosses val="autoZero"/>
        <c:auto val="1"/>
        <c:lblOffset val="100"/>
        <c:tickLblSkip val="1"/>
        <c:noMultiLvlLbl val="0"/>
      </c:catAx>
      <c:valAx>
        <c:axId val="11208291"/>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8701906"/>
        <c:crosses val="max"/>
        <c:crossBetween val="between"/>
        <c:dispUnits/>
        <c:majorUnit val="1"/>
        <c:minorUnit val="0.04000000000000002"/>
      </c:valAx>
      <c:spPr>
        <a:solidFill>
          <a:srgbClr val="FFFFFF"/>
        </a:solidFill>
        <a:ln w="3175">
          <a:noFill/>
        </a:ln>
      </c:spPr>
    </c:plotArea>
    <c:legend>
      <c:legendPos val="r"/>
      <c:legendEntry>
        <c:idx val="1"/>
        <c:txPr>
          <a:bodyPr vert="horz" rot="0"/>
          <a:lstStyle/>
          <a:p>
            <a:pPr>
              <a:defRPr lang="en-US" cap="none" sz="920" b="0" i="0" u="none" baseline="0">
                <a:solidFill>
                  <a:srgbClr val="000000"/>
                </a:solidFill>
              </a:defRPr>
            </a:pPr>
          </a:p>
        </c:txPr>
      </c:legendEntry>
      <c:legendEntry>
        <c:idx val="0"/>
        <c:txPr>
          <a:bodyPr vert="horz" rot="0"/>
          <a:lstStyle/>
          <a:p>
            <a:pPr>
              <a:defRPr lang="en-US" cap="none" sz="920" b="0" i="0" u="none" baseline="0">
                <a:solidFill>
                  <a:srgbClr val="000000"/>
                </a:solidFill>
              </a:defRPr>
            </a:pPr>
          </a:p>
        </c:txPr>
      </c:legendEntry>
      <c:layout>
        <c:manualLayout>
          <c:xMode val="edge"/>
          <c:yMode val="edge"/>
          <c:x val="0.29575"/>
          <c:y val="0.0145"/>
          <c:w val="0.40525"/>
          <c:h val="0.07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575"/>
          <c:w val="0.876"/>
          <c:h val="0.734"/>
        </c:manualLayout>
      </c:layout>
      <c:barChart>
        <c:barDir val="col"/>
        <c:grouping val="clustered"/>
        <c:varyColors val="0"/>
        <c:ser>
          <c:idx val="1"/>
          <c:order val="1"/>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Schedules!$E$8:$AB$8</c:f>
              <c:numCache>
                <c:ptCount val="24"/>
                <c:pt idx="0">
                  <c:v>0.2</c:v>
                </c:pt>
                <c:pt idx="1">
                  <c:v>0.2</c:v>
                </c:pt>
                <c:pt idx="2">
                  <c:v>0.2</c:v>
                </c:pt>
                <c:pt idx="3">
                  <c:v>0.2</c:v>
                </c:pt>
                <c:pt idx="4">
                  <c:v>0.2</c:v>
                </c:pt>
                <c:pt idx="5">
                  <c:v>0.2</c:v>
                </c:pt>
                <c:pt idx="6">
                  <c:v>0.2</c:v>
                </c:pt>
                <c:pt idx="7">
                  <c:v>0.4</c:v>
                </c:pt>
                <c:pt idx="8">
                  <c:v>0.6</c:v>
                </c:pt>
                <c:pt idx="9">
                  <c:v>0.9</c:v>
                </c:pt>
                <c:pt idx="10">
                  <c:v>0.9</c:v>
                </c:pt>
                <c:pt idx="11">
                  <c:v>0.9</c:v>
                </c:pt>
                <c:pt idx="12">
                  <c:v>0.9</c:v>
                </c:pt>
                <c:pt idx="13">
                  <c:v>0.9</c:v>
                </c:pt>
                <c:pt idx="14">
                  <c:v>0.9</c:v>
                </c:pt>
                <c:pt idx="15">
                  <c:v>0.9</c:v>
                </c:pt>
                <c:pt idx="16">
                  <c:v>0.9</c:v>
                </c:pt>
                <c:pt idx="17">
                  <c:v>0.9</c:v>
                </c:pt>
                <c:pt idx="18">
                  <c:v>0.9</c:v>
                </c:pt>
                <c:pt idx="19">
                  <c:v>0.7</c:v>
                </c:pt>
                <c:pt idx="20">
                  <c:v>0.7</c:v>
                </c:pt>
                <c:pt idx="21">
                  <c:v>0.2</c:v>
                </c:pt>
                <c:pt idx="22">
                  <c:v>0.2</c:v>
                </c:pt>
                <c:pt idx="23">
                  <c:v>0.2</c:v>
                </c:pt>
              </c:numCache>
            </c:numRef>
          </c:val>
        </c:ser>
        <c:gapWidth val="200"/>
        <c:axId val="33765756"/>
        <c:axId val="35456349"/>
      </c:barChart>
      <c:barChart>
        <c:barDir val="col"/>
        <c:grouping val="clustered"/>
        <c:varyColors val="0"/>
        <c:ser>
          <c:idx val="0"/>
          <c:order val="0"/>
          <c:tx>
            <c:v>Lighting</c:v>
          </c:tx>
          <c:spPr>
            <a:solidFill>
              <a:srgbClr val="FFC000"/>
            </a:solidFill>
            <a:ln w="3175">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Schedules!$E$3:$AB$3</c:f>
              <c:numCache>
                <c:ptCount val="24"/>
                <c:pt idx="0">
                  <c:v>0.05</c:v>
                </c:pt>
                <c:pt idx="1">
                  <c:v>0.05</c:v>
                </c:pt>
                <c:pt idx="2">
                  <c:v>0.05</c:v>
                </c:pt>
                <c:pt idx="3">
                  <c:v>0.05</c:v>
                </c:pt>
                <c:pt idx="4">
                  <c:v>0.05</c:v>
                </c:pt>
                <c:pt idx="5">
                  <c:v>0.05</c:v>
                </c:pt>
                <c:pt idx="6">
                  <c:v>0.05</c:v>
                </c:pt>
                <c:pt idx="7">
                  <c:v>0.2</c:v>
                </c:pt>
                <c:pt idx="8">
                  <c:v>0.4</c:v>
                </c:pt>
                <c:pt idx="9">
                  <c:v>0.9</c:v>
                </c:pt>
                <c:pt idx="10">
                  <c:v>0.9</c:v>
                </c:pt>
                <c:pt idx="11">
                  <c:v>0.9</c:v>
                </c:pt>
                <c:pt idx="12">
                  <c:v>0.9</c:v>
                </c:pt>
                <c:pt idx="13">
                  <c:v>0.9</c:v>
                </c:pt>
                <c:pt idx="14">
                  <c:v>0.9</c:v>
                </c:pt>
                <c:pt idx="15">
                  <c:v>0.9</c:v>
                </c:pt>
                <c:pt idx="16">
                  <c:v>0.9</c:v>
                </c:pt>
                <c:pt idx="17">
                  <c:v>0.9</c:v>
                </c:pt>
                <c:pt idx="18">
                  <c:v>0.5</c:v>
                </c:pt>
                <c:pt idx="19">
                  <c:v>0.5</c:v>
                </c:pt>
                <c:pt idx="20">
                  <c:v>0.5</c:v>
                </c:pt>
                <c:pt idx="21">
                  <c:v>0.2</c:v>
                </c:pt>
                <c:pt idx="22">
                  <c:v>0.05</c:v>
                </c:pt>
                <c:pt idx="23">
                  <c:v>0.05</c:v>
                </c:pt>
              </c:numCache>
            </c:numRef>
          </c:val>
        </c:ser>
        <c:ser>
          <c:idx val="2"/>
          <c:order val="2"/>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Schedules!$E$13:$AB$13</c:f>
              <c:numCache>
                <c:ptCount val="24"/>
                <c:pt idx="0">
                  <c:v>0</c:v>
                </c:pt>
                <c:pt idx="1">
                  <c:v>0</c:v>
                </c:pt>
                <c:pt idx="2">
                  <c:v>0</c:v>
                </c:pt>
                <c:pt idx="3">
                  <c:v>0</c:v>
                </c:pt>
                <c:pt idx="4">
                  <c:v>0</c:v>
                </c:pt>
                <c:pt idx="5">
                  <c:v>0</c:v>
                </c:pt>
                <c:pt idx="6">
                  <c:v>0</c:v>
                </c:pt>
                <c:pt idx="7">
                  <c:v>0.1</c:v>
                </c:pt>
                <c:pt idx="8">
                  <c:v>0.2</c:v>
                </c:pt>
                <c:pt idx="9">
                  <c:v>0.5</c:v>
                </c:pt>
                <c:pt idx="10">
                  <c:v>0.5</c:v>
                </c:pt>
                <c:pt idx="11">
                  <c:v>0.7</c:v>
                </c:pt>
                <c:pt idx="12">
                  <c:v>0.7</c:v>
                </c:pt>
                <c:pt idx="13">
                  <c:v>0.7</c:v>
                </c:pt>
                <c:pt idx="14">
                  <c:v>0.7</c:v>
                </c:pt>
                <c:pt idx="15">
                  <c:v>0.8</c:v>
                </c:pt>
                <c:pt idx="16">
                  <c:v>0.7</c:v>
                </c:pt>
                <c:pt idx="17">
                  <c:v>0.5</c:v>
                </c:pt>
                <c:pt idx="18">
                  <c:v>0.5</c:v>
                </c:pt>
                <c:pt idx="19">
                  <c:v>0.3</c:v>
                </c:pt>
                <c:pt idx="20">
                  <c:v>0.3</c:v>
                </c:pt>
                <c:pt idx="21">
                  <c:v>0</c:v>
                </c:pt>
                <c:pt idx="22">
                  <c:v>0</c:v>
                </c:pt>
                <c:pt idx="23">
                  <c:v>0</c:v>
                </c:pt>
              </c:numCache>
            </c:numRef>
          </c:val>
        </c:ser>
        <c:gapWidth val="200"/>
        <c:axId val="50671686"/>
        <c:axId val="53391991"/>
      </c:barChart>
      <c:catAx>
        <c:axId val="3376575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35456349"/>
        <c:crosses val="autoZero"/>
        <c:auto val="1"/>
        <c:lblOffset val="100"/>
        <c:tickLblSkip val="2"/>
        <c:tickMarkSkip val="2"/>
        <c:noMultiLvlLbl val="0"/>
      </c:catAx>
      <c:valAx>
        <c:axId val="35456349"/>
        <c:scaling>
          <c:orientation val="minMax"/>
          <c:max val="1"/>
          <c:min val="0"/>
        </c:scaling>
        <c:axPos val="l"/>
        <c:title>
          <c:tx>
            <c:rich>
              <a:bodyPr vert="horz" rot="-5400000" anchor="ctr"/>
              <a:lstStyle/>
              <a:p>
                <a:pPr algn="ctr">
                  <a:defRPr/>
                </a:pPr>
                <a:r>
                  <a:rPr lang="en-US" cap="none" sz="1000" b="0" i="0" u="none" baseline="0">
                    <a:solidFill>
                      <a:srgbClr val="000000"/>
                    </a:solidFill>
                  </a:rPr>
                  <a:t>Lighting &amp; Plug </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33765756"/>
        <c:crossesAt val="1"/>
        <c:crossBetween val="between"/>
        <c:dispUnits/>
        <c:majorUnit val="0.2"/>
      </c:valAx>
      <c:catAx>
        <c:axId val="50671686"/>
        <c:scaling>
          <c:orientation val="minMax"/>
        </c:scaling>
        <c:axPos val="b"/>
        <c:delete val="1"/>
        <c:majorTickMark val="out"/>
        <c:minorTickMark val="none"/>
        <c:tickLblPos val="nextTo"/>
        <c:crossAx val="53391991"/>
        <c:crosses val="autoZero"/>
        <c:auto val="1"/>
        <c:lblOffset val="100"/>
        <c:tickLblSkip val="1"/>
        <c:noMultiLvlLbl val="0"/>
      </c:catAx>
      <c:valAx>
        <c:axId val="53391991"/>
        <c:scaling>
          <c:orientation val="minMax"/>
          <c:max val="1"/>
          <c:min val="0"/>
        </c:scaling>
        <c:axPos val="l"/>
        <c:title>
          <c:tx>
            <c:rich>
              <a:bodyPr vert="horz" rot="-5400000" anchor="ctr"/>
              <a:lstStyle/>
              <a:p>
                <a:pPr algn="ctr">
                  <a:defRPr/>
                </a:pPr>
                <a:r>
                  <a:rPr lang="en-US" cap="none" sz="1000" b="1" i="0" u="none" baseline="0">
                    <a:solidFill>
                      <a:srgbClr val="000000"/>
                    </a:solidFill>
                  </a:rPr>
                  <a:t>Occupancy </a:t>
                </a:r>
              </a:p>
            </c:rich>
          </c:tx>
          <c:layout>
            <c:manualLayout>
              <c:xMode val="factor"/>
              <c:yMode val="factor"/>
              <c:x val="0.004"/>
              <c:y val="-0.014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0671686"/>
        <c:crosses val="max"/>
        <c:crossBetween val="between"/>
        <c:dispUnits/>
        <c:majorUnit val="1"/>
        <c:minorUnit val="0.04000000000000002"/>
      </c:valAx>
      <c:spPr>
        <a:solidFill>
          <a:srgbClr val="FFFFFF"/>
        </a:solidFill>
        <a:ln w="3175">
          <a:noFill/>
        </a:ln>
      </c:spPr>
    </c:plotArea>
    <c:legend>
      <c:legendPos val="r"/>
      <c:legendEntry>
        <c:idx val="1"/>
        <c:txPr>
          <a:bodyPr vert="horz" rot="0"/>
          <a:lstStyle/>
          <a:p>
            <a:pPr>
              <a:defRPr lang="en-US" cap="none" sz="920" b="0" i="0" u="none" baseline="0">
                <a:solidFill>
                  <a:srgbClr val="000000"/>
                </a:solidFill>
              </a:defRPr>
            </a:pPr>
          </a:p>
        </c:txPr>
      </c:legendEntry>
      <c:legendEntry>
        <c:idx val="0"/>
        <c:txPr>
          <a:bodyPr vert="horz" rot="0"/>
          <a:lstStyle/>
          <a:p>
            <a:pPr>
              <a:defRPr lang="en-US" cap="none" sz="920" b="0" i="0" u="none" baseline="0">
                <a:solidFill>
                  <a:srgbClr val="000000"/>
                </a:solidFill>
              </a:defRPr>
            </a:pPr>
          </a:p>
        </c:txPr>
      </c:legendEntry>
      <c:layout>
        <c:manualLayout>
          <c:xMode val="edge"/>
          <c:yMode val="edge"/>
          <c:x val="0.267"/>
          <c:y val="0.006"/>
          <c:w val="0.44875"/>
          <c:h val="0.08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5"/>
          <c:w val="0.87625"/>
          <c:h val="0.738"/>
        </c:manualLayout>
      </c:layout>
      <c:barChart>
        <c:barDir val="col"/>
        <c:grouping val="clustered"/>
        <c:varyColors val="0"/>
        <c:ser>
          <c:idx val="1"/>
          <c:order val="1"/>
          <c:tx>
            <c:v>Fan (On/Off)</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Schedules!$E$30:$AB$30</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100"/>
        <c:axId val="10765872"/>
        <c:axId val="29783985"/>
      </c:barChart>
      <c:barChart>
        <c:barDir val="col"/>
        <c:grouping val="clustered"/>
        <c:varyColors val="0"/>
        <c:ser>
          <c:idx val="0"/>
          <c:order val="0"/>
          <c:tx>
            <c:v>Occupancy</c:v>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Schedules!$E$13:$AB$13</c:f>
              <c:numCache>
                <c:ptCount val="24"/>
                <c:pt idx="0">
                  <c:v>0</c:v>
                </c:pt>
                <c:pt idx="1">
                  <c:v>0</c:v>
                </c:pt>
                <c:pt idx="2">
                  <c:v>0</c:v>
                </c:pt>
                <c:pt idx="3">
                  <c:v>0</c:v>
                </c:pt>
                <c:pt idx="4">
                  <c:v>0</c:v>
                </c:pt>
                <c:pt idx="5">
                  <c:v>0</c:v>
                </c:pt>
                <c:pt idx="6">
                  <c:v>0</c:v>
                </c:pt>
                <c:pt idx="7">
                  <c:v>0.1</c:v>
                </c:pt>
                <c:pt idx="8">
                  <c:v>0.2</c:v>
                </c:pt>
                <c:pt idx="9">
                  <c:v>0.5</c:v>
                </c:pt>
                <c:pt idx="10">
                  <c:v>0.5</c:v>
                </c:pt>
                <c:pt idx="11">
                  <c:v>0.7</c:v>
                </c:pt>
                <c:pt idx="12">
                  <c:v>0.7</c:v>
                </c:pt>
                <c:pt idx="13">
                  <c:v>0.7</c:v>
                </c:pt>
                <c:pt idx="14">
                  <c:v>0.7</c:v>
                </c:pt>
                <c:pt idx="15">
                  <c:v>0.8</c:v>
                </c:pt>
                <c:pt idx="16">
                  <c:v>0.7</c:v>
                </c:pt>
                <c:pt idx="17">
                  <c:v>0.5</c:v>
                </c:pt>
                <c:pt idx="18">
                  <c:v>0.5</c:v>
                </c:pt>
                <c:pt idx="19">
                  <c:v>0.3</c:v>
                </c:pt>
                <c:pt idx="20">
                  <c:v>0.3</c:v>
                </c:pt>
                <c:pt idx="21">
                  <c:v>0</c:v>
                </c:pt>
                <c:pt idx="22">
                  <c:v>0</c:v>
                </c:pt>
                <c:pt idx="23">
                  <c:v>0</c:v>
                </c:pt>
              </c:numCache>
            </c:numRef>
          </c:val>
        </c:ser>
        <c:gapWidth val="500"/>
        <c:axId val="66729274"/>
        <c:axId val="63692555"/>
      </c:barChart>
      <c:catAx>
        <c:axId val="1076587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1"/>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9783985"/>
        <c:crosses val="autoZero"/>
        <c:auto val="1"/>
        <c:lblOffset val="100"/>
        <c:tickLblSkip val="2"/>
        <c:tickMarkSkip val="2"/>
        <c:noMultiLvlLbl val="0"/>
      </c:catAx>
      <c:valAx>
        <c:axId val="29783985"/>
        <c:scaling>
          <c:orientation val="minMax"/>
          <c:max val="1"/>
          <c:min val="0"/>
        </c:scaling>
        <c:axPos val="l"/>
        <c:title>
          <c:tx>
            <c:rich>
              <a:bodyPr vert="horz" rot="-5400000" anchor="ctr"/>
              <a:lstStyle/>
              <a:p>
                <a:pPr algn="ctr">
                  <a:defRPr/>
                </a:pPr>
                <a:r>
                  <a:rPr lang="en-US" cap="none" sz="1000" b="1" i="0" u="none" baseline="0">
                    <a:solidFill>
                      <a:srgbClr val="99CC00"/>
                    </a:solidFill>
                  </a:rPr>
                  <a:t>Fan (1: On|0: Off)</a:t>
                </a:r>
              </a:p>
            </c:rich>
          </c:tx>
          <c:layout>
            <c:manualLayout>
              <c:xMode val="factor"/>
              <c:yMode val="factor"/>
              <c:x val="-0.00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10765872"/>
        <c:crossesAt val="1"/>
        <c:crossBetween val="between"/>
        <c:dispUnits/>
        <c:majorUnit val="0.2"/>
      </c:valAx>
      <c:catAx>
        <c:axId val="66729274"/>
        <c:scaling>
          <c:orientation val="minMax"/>
        </c:scaling>
        <c:axPos val="b"/>
        <c:delete val="1"/>
        <c:majorTickMark val="out"/>
        <c:minorTickMark val="none"/>
        <c:tickLblPos val="nextTo"/>
        <c:crossAx val="63692555"/>
        <c:crosses val="autoZero"/>
        <c:auto val="1"/>
        <c:lblOffset val="100"/>
        <c:tickLblSkip val="1"/>
        <c:noMultiLvlLbl val="0"/>
      </c:catAx>
      <c:valAx>
        <c:axId val="6369255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6729274"/>
        <c:crosses val="max"/>
        <c:crossBetween val="between"/>
        <c:dispUnits/>
        <c:majorUnit val="1"/>
        <c:minorUnit val="0.04000000000000002"/>
      </c:valAx>
      <c:spPr>
        <a:solidFill>
          <a:srgbClr val="FFFFFF"/>
        </a:solidFill>
        <a:ln w="3175">
          <a:noFill/>
        </a:ln>
      </c:spPr>
    </c:plotArea>
    <c:legend>
      <c:legendPos val="r"/>
      <c:legendEntry>
        <c:idx val="1"/>
        <c:txPr>
          <a:bodyPr vert="horz" rot="0"/>
          <a:lstStyle/>
          <a:p>
            <a:pPr>
              <a:defRPr lang="en-US" cap="none" sz="920" b="0" i="0" u="none" baseline="0">
                <a:solidFill>
                  <a:srgbClr val="000000"/>
                </a:solidFill>
              </a:defRPr>
            </a:pPr>
          </a:p>
        </c:txPr>
      </c:legendEntry>
      <c:legendEntry>
        <c:idx val="0"/>
        <c:txPr>
          <a:bodyPr vert="horz" rot="0"/>
          <a:lstStyle/>
          <a:p>
            <a:pPr>
              <a:defRPr lang="en-US" cap="none" sz="920" b="0" i="0" u="none" baseline="0">
                <a:solidFill>
                  <a:srgbClr val="000000"/>
                </a:solidFill>
              </a:defRPr>
            </a:pPr>
          </a:p>
        </c:txPr>
      </c:legendEntry>
      <c:layout>
        <c:manualLayout>
          <c:xMode val="edge"/>
          <c:yMode val="edge"/>
          <c:x val="0.27875"/>
          <c:y val="0.01525"/>
          <c:w val="0.4307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14075"/>
          <c:w val="0.878"/>
          <c:h val="0.750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Schedules!$E$38:$AB$38</c:f>
              <c:numCache>
                <c:ptCount val="24"/>
                <c:pt idx="0">
                  <c:v>60.007999999999996</c:v>
                </c:pt>
                <c:pt idx="1">
                  <c:v>60.007999999999996</c:v>
                </c:pt>
                <c:pt idx="2">
                  <c:v>60.007999999999996</c:v>
                </c:pt>
                <c:pt idx="3">
                  <c:v>60.007999999999996</c:v>
                </c:pt>
                <c:pt idx="4">
                  <c:v>60.007999999999996</c:v>
                </c:pt>
                <c:pt idx="5">
                  <c:v>64.04</c:v>
                </c:pt>
                <c:pt idx="6">
                  <c:v>68</c:v>
                </c:pt>
                <c:pt idx="7">
                  <c:v>69.998</c:v>
                </c:pt>
                <c:pt idx="8">
                  <c:v>69.998</c:v>
                </c:pt>
                <c:pt idx="9">
                  <c:v>69.998</c:v>
                </c:pt>
                <c:pt idx="10">
                  <c:v>69.998</c:v>
                </c:pt>
                <c:pt idx="11">
                  <c:v>69.998</c:v>
                </c:pt>
                <c:pt idx="12">
                  <c:v>69.998</c:v>
                </c:pt>
                <c:pt idx="13">
                  <c:v>69.998</c:v>
                </c:pt>
                <c:pt idx="14">
                  <c:v>69.998</c:v>
                </c:pt>
                <c:pt idx="15">
                  <c:v>69.998</c:v>
                </c:pt>
                <c:pt idx="16">
                  <c:v>69.998</c:v>
                </c:pt>
                <c:pt idx="17">
                  <c:v>69.998</c:v>
                </c:pt>
                <c:pt idx="18">
                  <c:v>69.998</c:v>
                </c:pt>
                <c:pt idx="19">
                  <c:v>69.998</c:v>
                </c:pt>
                <c:pt idx="20">
                  <c:v>69.998</c:v>
                </c:pt>
                <c:pt idx="21">
                  <c:v>60.007999999999996</c:v>
                </c:pt>
                <c:pt idx="22">
                  <c:v>60.007999999999996</c:v>
                </c:pt>
                <c:pt idx="23">
                  <c:v>60.007999999999996</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Schedules!$E$48:$AB$48</c:f>
              <c:numCache>
                <c:ptCount val="24"/>
                <c:pt idx="0">
                  <c:v>84.992</c:v>
                </c:pt>
                <c:pt idx="1">
                  <c:v>84.992</c:v>
                </c:pt>
                <c:pt idx="2">
                  <c:v>84.992</c:v>
                </c:pt>
                <c:pt idx="3">
                  <c:v>84.992</c:v>
                </c:pt>
                <c:pt idx="4">
                  <c:v>84.992</c:v>
                </c:pt>
                <c:pt idx="5">
                  <c:v>82.04</c:v>
                </c:pt>
                <c:pt idx="6">
                  <c:v>78.08</c:v>
                </c:pt>
                <c:pt idx="7">
                  <c:v>75.002</c:v>
                </c:pt>
                <c:pt idx="8">
                  <c:v>75.002</c:v>
                </c:pt>
                <c:pt idx="9">
                  <c:v>75.002</c:v>
                </c:pt>
                <c:pt idx="10">
                  <c:v>75.002</c:v>
                </c:pt>
                <c:pt idx="11">
                  <c:v>75.002</c:v>
                </c:pt>
                <c:pt idx="12">
                  <c:v>75.002</c:v>
                </c:pt>
                <c:pt idx="13">
                  <c:v>75.002</c:v>
                </c:pt>
                <c:pt idx="14">
                  <c:v>75.002</c:v>
                </c:pt>
                <c:pt idx="15">
                  <c:v>75.002</c:v>
                </c:pt>
                <c:pt idx="16">
                  <c:v>75.002</c:v>
                </c:pt>
                <c:pt idx="17">
                  <c:v>75.002</c:v>
                </c:pt>
                <c:pt idx="18">
                  <c:v>75.002</c:v>
                </c:pt>
                <c:pt idx="19">
                  <c:v>75.002</c:v>
                </c:pt>
                <c:pt idx="20">
                  <c:v>75.002</c:v>
                </c:pt>
                <c:pt idx="21">
                  <c:v>84.992</c:v>
                </c:pt>
                <c:pt idx="22">
                  <c:v>84.992</c:v>
                </c:pt>
                <c:pt idx="23">
                  <c:v>84.992</c:v>
                </c:pt>
              </c:numCache>
            </c:numRef>
          </c:val>
        </c:ser>
        <c:gapWidth val="200"/>
        <c:axId val="36362084"/>
        <c:axId val="58823301"/>
      </c:barChart>
      <c:barChart>
        <c:barDir val="col"/>
        <c:grouping val="clustered"/>
        <c:varyColors val="0"/>
        <c:ser>
          <c:idx val="0"/>
          <c:order val="0"/>
          <c:tx>
            <c:v>Fan (On/Off)</c:v>
          </c:tx>
          <c:spPr>
            <a:solidFill>
              <a:srgbClr val="FF0000"/>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Schedules!$E$30:$AB$30</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500"/>
        <c:axId val="59647662"/>
        <c:axId val="67066911"/>
      </c:barChart>
      <c:catAx>
        <c:axId val="3636208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8823301"/>
        <c:crosses val="autoZero"/>
        <c:auto val="1"/>
        <c:lblOffset val="100"/>
        <c:tickLblSkip val="2"/>
        <c:tickMarkSkip val="2"/>
        <c:noMultiLvlLbl val="0"/>
      </c:catAx>
      <c:valAx>
        <c:axId val="58823301"/>
        <c:scaling>
          <c:orientation val="minMax"/>
        </c:scaling>
        <c:axPos val="l"/>
        <c:title>
          <c:tx>
            <c:rich>
              <a:bodyPr vert="horz" rot="-5400000" anchor="ctr"/>
              <a:lstStyle/>
              <a:p>
                <a:pPr algn="ctr">
                  <a:defRPr/>
                </a:pPr>
                <a:r>
                  <a:rPr lang="en-US" cap="none" sz="1000" b="0" i="0" u="none" baseline="0">
                    <a:solidFill>
                      <a:srgbClr val="000000"/>
                    </a:solidFill>
                  </a:rPr>
                  <a:t>Temperature, </a:t>
                </a:r>
                <a:r>
                  <a:rPr lang="en-US" cap="none" sz="1000" b="0" i="0" u="none" baseline="0">
                    <a:solidFill>
                      <a:srgbClr val="000000"/>
                    </a:solidFill>
                  </a:rPr>
                  <a:t>°</a:t>
                </a:r>
                <a:r>
                  <a:rPr lang="en-US" cap="none" sz="1000" b="0" i="0" u="none" baseline="0">
                    <a:solidFill>
                      <a:srgbClr val="000000"/>
                    </a:solidFill>
                  </a:rPr>
                  <a:t>F</a:t>
                </a:r>
              </a:p>
            </c:rich>
          </c:tx>
          <c:layout>
            <c:manualLayout>
              <c:xMode val="factor"/>
              <c:yMode val="factor"/>
              <c:x val="-0.00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36362084"/>
        <c:crossesAt val="1"/>
        <c:crossBetween val="between"/>
        <c:dispUnits/>
      </c:valAx>
      <c:catAx>
        <c:axId val="59647662"/>
        <c:scaling>
          <c:orientation val="minMax"/>
        </c:scaling>
        <c:axPos val="b"/>
        <c:delete val="1"/>
        <c:majorTickMark val="out"/>
        <c:minorTickMark val="none"/>
        <c:tickLblPos val="nextTo"/>
        <c:crossAx val="67066911"/>
        <c:crosses val="autoZero"/>
        <c:auto val="1"/>
        <c:lblOffset val="100"/>
        <c:tickLblSkip val="1"/>
        <c:noMultiLvlLbl val="0"/>
      </c:catAx>
      <c:valAx>
        <c:axId val="67066911"/>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3"/>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9647662"/>
        <c:crosses val="max"/>
        <c:crossBetween val="between"/>
        <c:dispUnits/>
        <c:majorUnit val="1"/>
        <c:minorUnit val="0.04000000000000002"/>
      </c:valAx>
      <c:spPr>
        <a:solidFill>
          <a:srgbClr val="FFFFFF"/>
        </a:solidFill>
        <a:ln w="3175">
          <a:noFill/>
        </a:ln>
      </c:spPr>
    </c:plotArea>
    <c:legend>
      <c:legendPos val="r"/>
      <c:layout>
        <c:manualLayout>
          <c:xMode val="edge"/>
          <c:yMode val="edge"/>
          <c:x val="0.17475"/>
          <c:y val="0.0215"/>
          <c:w val="0.637"/>
          <c:h val="0.07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5075"/>
          <c:w val="0.88"/>
          <c:h val="0.737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Schedules!$E$22:$AB$22</c:f>
              <c:numCache>
                <c:ptCount val="24"/>
                <c:pt idx="0">
                  <c:v>0</c:v>
                </c:pt>
                <c:pt idx="1">
                  <c:v>0</c:v>
                </c:pt>
                <c:pt idx="2">
                  <c:v>0</c:v>
                </c:pt>
                <c:pt idx="3">
                  <c:v>0</c:v>
                </c:pt>
                <c:pt idx="4">
                  <c:v>0</c:v>
                </c:pt>
                <c:pt idx="5">
                  <c:v>0</c:v>
                </c:pt>
                <c:pt idx="6">
                  <c:v>0</c:v>
                </c:pt>
                <c:pt idx="7">
                  <c:v>0.15</c:v>
                </c:pt>
                <c:pt idx="8">
                  <c:v>0.23</c:v>
                </c:pt>
                <c:pt idx="9">
                  <c:v>0.32</c:v>
                </c:pt>
                <c:pt idx="10">
                  <c:v>0.41</c:v>
                </c:pt>
                <c:pt idx="11">
                  <c:v>0.57</c:v>
                </c:pt>
                <c:pt idx="12">
                  <c:v>0.62</c:v>
                </c:pt>
                <c:pt idx="13">
                  <c:v>0.61</c:v>
                </c:pt>
                <c:pt idx="14">
                  <c:v>0.5</c:v>
                </c:pt>
                <c:pt idx="15">
                  <c:v>0.45</c:v>
                </c:pt>
                <c:pt idx="16">
                  <c:v>0.46</c:v>
                </c:pt>
                <c:pt idx="17">
                  <c:v>0.47</c:v>
                </c:pt>
                <c:pt idx="18">
                  <c:v>0.42</c:v>
                </c:pt>
                <c:pt idx="19">
                  <c:v>0.34</c:v>
                </c:pt>
                <c:pt idx="20">
                  <c:v>0.33</c:v>
                </c:pt>
                <c:pt idx="21">
                  <c:v>0</c:v>
                </c:pt>
                <c:pt idx="22">
                  <c:v>0</c:v>
                </c:pt>
                <c:pt idx="23">
                  <c:v>0</c:v>
                </c:pt>
              </c:numCache>
            </c:numRef>
          </c:val>
        </c:ser>
        <c:gapWidth val="101"/>
        <c:axId val="66731288"/>
        <c:axId val="63710681"/>
      </c:barChart>
      <c:barChart>
        <c:barDir val="col"/>
        <c:grouping val="clustered"/>
        <c:varyColors val="0"/>
        <c:ser>
          <c:idx val="0"/>
          <c:order val="0"/>
          <c:tx>
            <c:v>Occupancy</c:v>
          </c:tx>
          <c:spPr>
            <a:solidFill>
              <a:srgbClr val="FF00FF"/>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Schedules!$E$13:$AB$13</c:f>
              <c:numCache>
                <c:ptCount val="24"/>
                <c:pt idx="0">
                  <c:v>0</c:v>
                </c:pt>
                <c:pt idx="1">
                  <c:v>0</c:v>
                </c:pt>
                <c:pt idx="2">
                  <c:v>0</c:v>
                </c:pt>
                <c:pt idx="3">
                  <c:v>0</c:v>
                </c:pt>
                <c:pt idx="4">
                  <c:v>0</c:v>
                </c:pt>
                <c:pt idx="5">
                  <c:v>0</c:v>
                </c:pt>
                <c:pt idx="6">
                  <c:v>0</c:v>
                </c:pt>
                <c:pt idx="7">
                  <c:v>0.1</c:v>
                </c:pt>
                <c:pt idx="8">
                  <c:v>0.2</c:v>
                </c:pt>
                <c:pt idx="9">
                  <c:v>0.5</c:v>
                </c:pt>
                <c:pt idx="10">
                  <c:v>0.5</c:v>
                </c:pt>
                <c:pt idx="11">
                  <c:v>0.7</c:v>
                </c:pt>
                <c:pt idx="12">
                  <c:v>0.7</c:v>
                </c:pt>
                <c:pt idx="13">
                  <c:v>0.7</c:v>
                </c:pt>
                <c:pt idx="14">
                  <c:v>0.7</c:v>
                </c:pt>
                <c:pt idx="15">
                  <c:v>0.8</c:v>
                </c:pt>
                <c:pt idx="16">
                  <c:v>0.7</c:v>
                </c:pt>
                <c:pt idx="17">
                  <c:v>0.5</c:v>
                </c:pt>
                <c:pt idx="18">
                  <c:v>0.5</c:v>
                </c:pt>
                <c:pt idx="19">
                  <c:v>0.3</c:v>
                </c:pt>
                <c:pt idx="20">
                  <c:v>0.3</c:v>
                </c:pt>
                <c:pt idx="21">
                  <c:v>0</c:v>
                </c:pt>
                <c:pt idx="22">
                  <c:v>0</c:v>
                </c:pt>
                <c:pt idx="23">
                  <c:v>0</c:v>
                </c:pt>
              </c:numCache>
            </c:numRef>
          </c:val>
        </c:ser>
        <c:gapWidth val="500"/>
        <c:axId val="36525218"/>
        <c:axId val="60291507"/>
      </c:barChart>
      <c:catAx>
        <c:axId val="6673128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3710681"/>
        <c:crosses val="autoZero"/>
        <c:auto val="1"/>
        <c:lblOffset val="100"/>
        <c:tickLblSkip val="2"/>
        <c:tickMarkSkip val="2"/>
        <c:noMultiLvlLbl val="0"/>
      </c:catAx>
      <c:valAx>
        <c:axId val="63710681"/>
        <c:scaling>
          <c:orientation val="minMax"/>
          <c:max val="1"/>
          <c:min val="0"/>
        </c:scaling>
        <c:axPos val="l"/>
        <c:title>
          <c:tx>
            <c:rich>
              <a:bodyPr vert="horz" rot="-5400000" anchor="ctr"/>
              <a:lstStyle/>
              <a:p>
                <a:pPr algn="ctr">
                  <a:defRPr/>
                </a:pPr>
                <a:r>
                  <a:rPr lang="en-US" cap="none" sz="1000" b="0" i="0" u="none" baseline="0">
                    <a:solidFill>
                      <a:srgbClr val="000000"/>
                    </a:solidFill>
                  </a:rPr>
                  <a:t>Service Water</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6731288"/>
        <c:crossesAt val="1"/>
        <c:crossBetween val="between"/>
        <c:dispUnits/>
        <c:majorUnit val="0.2"/>
      </c:valAx>
      <c:catAx>
        <c:axId val="36525218"/>
        <c:scaling>
          <c:orientation val="minMax"/>
        </c:scaling>
        <c:axPos val="b"/>
        <c:delete val="1"/>
        <c:majorTickMark val="out"/>
        <c:minorTickMark val="none"/>
        <c:tickLblPos val="nextTo"/>
        <c:crossAx val="60291507"/>
        <c:crosses val="autoZero"/>
        <c:auto val="1"/>
        <c:lblOffset val="100"/>
        <c:tickLblSkip val="1"/>
        <c:noMultiLvlLbl val="0"/>
      </c:catAx>
      <c:valAx>
        <c:axId val="60291507"/>
        <c:scaling>
          <c:orientation val="minMax"/>
          <c:max val="1"/>
          <c:min val="0"/>
        </c:scaling>
        <c:axPos val="l"/>
        <c:title>
          <c:tx>
            <c:rich>
              <a:bodyPr vert="horz" rot="-5400000" anchor="ctr"/>
              <a:lstStyle/>
              <a:p>
                <a:pPr algn="ctr">
                  <a:defRPr/>
                </a:pPr>
                <a:r>
                  <a:rPr lang="en-US" cap="none" sz="1000" b="1" i="0" u="none" baseline="0">
                    <a:solidFill>
                      <a:srgbClr val="FF00FF"/>
                    </a:solidFill>
                  </a:rPr>
                  <a:t>Occupancy</a:t>
                </a:r>
              </a:p>
            </c:rich>
          </c:tx>
          <c:layout>
            <c:manualLayout>
              <c:xMode val="factor"/>
              <c:yMode val="factor"/>
              <c:x val="0.004"/>
              <c:y val="0.037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6525218"/>
        <c:crosses val="max"/>
        <c:crossBetween val="between"/>
        <c:dispUnits/>
        <c:majorUnit val="1"/>
        <c:minorUnit val="0.04000000000000002"/>
      </c:valAx>
      <c:spPr>
        <a:solidFill>
          <a:srgbClr val="FFFFFF"/>
        </a:solidFill>
        <a:ln w="3175">
          <a:noFill/>
        </a:ln>
      </c:spPr>
    </c:plotArea>
    <c:legend>
      <c:legendPos val="r"/>
      <c:layout>
        <c:manualLayout>
          <c:xMode val="edge"/>
          <c:yMode val="edge"/>
          <c:x val="0.15525"/>
          <c:y val="0.01525"/>
          <c:w val="0.677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4825"/>
          <c:w val="0.91425"/>
          <c:h val="0.77"/>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Schedules!$E$38:$AB$38</c:f>
              <c:numCache>
                <c:ptCount val="24"/>
                <c:pt idx="0">
                  <c:v>60.007999999999996</c:v>
                </c:pt>
                <c:pt idx="1">
                  <c:v>60.007999999999996</c:v>
                </c:pt>
                <c:pt idx="2">
                  <c:v>60.007999999999996</c:v>
                </c:pt>
                <c:pt idx="3">
                  <c:v>60.007999999999996</c:v>
                </c:pt>
                <c:pt idx="4">
                  <c:v>60.007999999999996</c:v>
                </c:pt>
                <c:pt idx="5">
                  <c:v>64.04</c:v>
                </c:pt>
                <c:pt idx="6">
                  <c:v>68</c:v>
                </c:pt>
                <c:pt idx="7">
                  <c:v>69.998</c:v>
                </c:pt>
                <c:pt idx="8">
                  <c:v>69.998</c:v>
                </c:pt>
                <c:pt idx="9">
                  <c:v>69.998</c:v>
                </c:pt>
                <c:pt idx="10">
                  <c:v>69.998</c:v>
                </c:pt>
                <c:pt idx="11">
                  <c:v>69.998</c:v>
                </c:pt>
                <c:pt idx="12">
                  <c:v>69.998</c:v>
                </c:pt>
                <c:pt idx="13">
                  <c:v>69.998</c:v>
                </c:pt>
                <c:pt idx="14">
                  <c:v>69.998</c:v>
                </c:pt>
                <c:pt idx="15">
                  <c:v>69.998</c:v>
                </c:pt>
                <c:pt idx="16">
                  <c:v>69.998</c:v>
                </c:pt>
                <c:pt idx="17">
                  <c:v>69.998</c:v>
                </c:pt>
                <c:pt idx="18">
                  <c:v>69.998</c:v>
                </c:pt>
                <c:pt idx="19">
                  <c:v>69.998</c:v>
                </c:pt>
                <c:pt idx="20">
                  <c:v>69.998</c:v>
                </c:pt>
                <c:pt idx="21">
                  <c:v>60.007999999999996</c:v>
                </c:pt>
                <c:pt idx="22">
                  <c:v>60.007999999999996</c:v>
                </c:pt>
                <c:pt idx="23">
                  <c:v>60.007999999999996</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Schedules!$E$48:$AB$48</c:f>
              <c:numCache>
                <c:ptCount val="24"/>
                <c:pt idx="0">
                  <c:v>84.992</c:v>
                </c:pt>
                <c:pt idx="1">
                  <c:v>84.992</c:v>
                </c:pt>
                <c:pt idx="2">
                  <c:v>84.992</c:v>
                </c:pt>
                <c:pt idx="3">
                  <c:v>84.992</c:v>
                </c:pt>
                <c:pt idx="4">
                  <c:v>84.992</c:v>
                </c:pt>
                <c:pt idx="5">
                  <c:v>82.04</c:v>
                </c:pt>
                <c:pt idx="6">
                  <c:v>78.08</c:v>
                </c:pt>
                <c:pt idx="7">
                  <c:v>75.002</c:v>
                </c:pt>
                <c:pt idx="8">
                  <c:v>75.002</c:v>
                </c:pt>
                <c:pt idx="9">
                  <c:v>75.002</c:v>
                </c:pt>
                <c:pt idx="10">
                  <c:v>75.002</c:v>
                </c:pt>
                <c:pt idx="11">
                  <c:v>75.002</c:v>
                </c:pt>
                <c:pt idx="12">
                  <c:v>75.002</c:v>
                </c:pt>
                <c:pt idx="13">
                  <c:v>75.002</c:v>
                </c:pt>
                <c:pt idx="14">
                  <c:v>75.002</c:v>
                </c:pt>
                <c:pt idx="15">
                  <c:v>75.002</c:v>
                </c:pt>
                <c:pt idx="16">
                  <c:v>75.002</c:v>
                </c:pt>
                <c:pt idx="17">
                  <c:v>75.002</c:v>
                </c:pt>
                <c:pt idx="18">
                  <c:v>75.002</c:v>
                </c:pt>
                <c:pt idx="19">
                  <c:v>75.002</c:v>
                </c:pt>
                <c:pt idx="20">
                  <c:v>75.002</c:v>
                </c:pt>
                <c:pt idx="21">
                  <c:v>84.992</c:v>
                </c:pt>
                <c:pt idx="22">
                  <c:v>84.992</c:v>
                </c:pt>
                <c:pt idx="23">
                  <c:v>84.992</c:v>
                </c:pt>
              </c:numCache>
            </c:numRef>
          </c:val>
        </c:ser>
        <c:gapWidth val="200"/>
        <c:axId val="5752652"/>
        <c:axId val="51773869"/>
      </c:barChart>
      <c:barChart>
        <c:barDir val="col"/>
        <c:grouping val="clustered"/>
        <c:varyColors val="0"/>
        <c:ser>
          <c:idx val="0"/>
          <c:order val="0"/>
          <c:tx>
            <c:v>Occupancy</c:v>
          </c:tx>
          <c:spPr>
            <a:solidFill>
              <a:srgbClr val="FF0000"/>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Schedules!$E$1:$AB$1</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Schedules!$E$13:$AB$13</c:f>
              <c:numCache>
                <c:ptCount val="24"/>
                <c:pt idx="0">
                  <c:v>0</c:v>
                </c:pt>
                <c:pt idx="1">
                  <c:v>0</c:v>
                </c:pt>
                <c:pt idx="2">
                  <c:v>0</c:v>
                </c:pt>
                <c:pt idx="3">
                  <c:v>0</c:v>
                </c:pt>
                <c:pt idx="4">
                  <c:v>0</c:v>
                </c:pt>
                <c:pt idx="5">
                  <c:v>0</c:v>
                </c:pt>
                <c:pt idx="6">
                  <c:v>0</c:v>
                </c:pt>
                <c:pt idx="7">
                  <c:v>0.1</c:v>
                </c:pt>
                <c:pt idx="8">
                  <c:v>0.2</c:v>
                </c:pt>
                <c:pt idx="9">
                  <c:v>0.5</c:v>
                </c:pt>
                <c:pt idx="10">
                  <c:v>0.5</c:v>
                </c:pt>
                <c:pt idx="11">
                  <c:v>0.7</c:v>
                </c:pt>
                <c:pt idx="12">
                  <c:v>0.7</c:v>
                </c:pt>
                <c:pt idx="13">
                  <c:v>0.7</c:v>
                </c:pt>
                <c:pt idx="14">
                  <c:v>0.7</c:v>
                </c:pt>
                <c:pt idx="15">
                  <c:v>0.8</c:v>
                </c:pt>
                <c:pt idx="16">
                  <c:v>0.7</c:v>
                </c:pt>
                <c:pt idx="17">
                  <c:v>0.5</c:v>
                </c:pt>
                <c:pt idx="18">
                  <c:v>0.5</c:v>
                </c:pt>
                <c:pt idx="19">
                  <c:v>0.3</c:v>
                </c:pt>
                <c:pt idx="20">
                  <c:v>0.3</c:v>
                </c:pt>
                <c:pt idx="21">
                  <c:v>0</c:v>
                </c:pt>
                <c:pt idx="22">
                  <c:v>0</c:v>
                </c:pt>
                <c:pt idx="23">
                  <c:v>0</c:v>
                </c:pt>
              </c:numCache>
            </c:numRef>
          </c:val>
        </c:ser>
        <c:gapWidth val="500"/>
        <c:axId val="63311638"/>
        <c:axId val="32933831"/>
      </c:barChart>
      <c:catAx>
        <c:axId val="575265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1773869"/>
        <c:crosses val="autoZero"/>
        <c:auto val="1"/>
        <c:lblOffset val="100"/>
        <c:tickLblSkip val="2"/>
        <c:tickMarkSkip val="2"/>
        <c:noMultiLvlLbl val="0"/>
      </c:catAx>
      <c:valAx>
        <c:axId val="51773869"/>
        <c:scaling>
          <c:orientation val="minMax"/>
        </c:scaling>
        <c:axPos val="l"/>
        <c:title>
          <c:tx>
            <c:rich>
              <a:bodyPr vert="horz" rot="-5400000" anchor="ctr"/>
              <a:lstStyle/>
              <a:p>
                <a:pPr algn="ctr">
                  <a:defRPr/>
                </a:pPr>
                <a:r>
                  <a:rPr lang="en-US" cap="none" sz="1000" b="0" i="0" u="none" baseline="0">
                    <a:solidFill>
                      <a:srgbClr val="000000"/>
                    </a:solidFill>
                  </a:rPr>
                  <a:t>Temperature, </a:t>
                </a:r>
                <a:r>
                  <a:rPr lang="en-US" cap="none" sz="1000" b="0" i="0" u="none" baseline="0">
                    <a:solidFill>
                      <a:srgbClr val="000000"/>
                    </a:solidFill>
                  </a:rPr>
                  <a:t>°</a:t>
                </a:r>
                <a:r>
                  <a:rPr lang="en-US" cap="none" sz="1000" b="0" i="0" u="none" baseline="0">
                    <a:solidFill>
                      <a:srgbClr val="000000"/>
                    </a:solidFill>
                  </a:rPr>
                  <a:t>F</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752652"/>
        <c:crossesAt val="1"/>
        <c:crossBetween val="between"/>
        <c:dispUnits/>
      </c:valAx>
      <c:catAx>
        <c:axId val="63311638"/>
        <c:scaling>
          <c:orientation val="minMax"/>
        </c:scaling>
        <c:axPos val="b"/>
        <c:delete val="1"/>
        <c:majorTickMark val="out"/>
        <c:minorTickMark val="none"/>
        <c:tickLblPos val="nextTo"/>
        <c:crossAx val="32933831"/>
        <c:crosses val="autoZero"/>
        <c:auto val="1"/>
        <c:lblOffset val="100"/>
        <c:tickLblSkip val="1"/>
        <c:noMultiLvlLbl val="0"/>
      </c:catAx>
      <c:valAx>
        <c:axId val="3293383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7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3311638"/>
        <c:crosses val="max"/>
        <c:crossBetween val="between"/>
        <c:dispUnits/>
        <c:majorUnit val="1"/>
        <c:minorUnit val="0.04000000000000002"/>
      </c:valAx>
      <c:spPr>
        <a:solidFill>
          <a:srgbClr val="FFFFFF"/>
        </a:solidFill>
        <a:ln w="3175">
          <a:noFill/>
        </a:ln>
      </c:spPr>
    </c:plotArea>
    <c:legend>
      <c:legendPos val="r"/>
      <c:layout>
        <c:manualLayout>
          <c:xMode val="edge"/>
          <c:yMode val="edge"/>
          <c:x val="0.17575"/>
          <c:y val="0.01825"/>
          <c:w val="0.63475"/>
          <c:h val="0.07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20</xdr:row>
      <xdr:rowOff>28575</xdr:rowOff>
    </xdr:from>
    <xdr:to>
      <xdr:col>5</xdr:col>
      <xdr:colOff>1952625</xdr:colOff>
      <xdr:row>20</xdr:row>
      <xdr:rowOff>2314575</xdr:rowOff>
    </xdr:to>
    <xdr:grpSp>
      <xdr:nvGrpSpPr>
        <xdr:cNvPr id="1" name="Group 23"/>
        <xdr:cNvGrpSpPr>
          <a:grpSpLocks/>
        </xdr:cNvGrpSpPr>
      </xdr:nvGrpSpPr>
      <xdr:grpSpPr>
        <a:xfrm>
          <a:off x="4933950" y="10153650"/>
          <a:ext cx="3838575" cy="2286000"/>
          <a:chOff x="9" y="370"/>
          <a:chExt cx="638" cy="523"/>
        </a:xfrm>
        <a:solidFill>
          <a:srgbClr val="FFFFFF"/>
        </a:solidFill>
      </xdr:grpSpPr>
      <xdr:pic>
        <xdr:nvPicPr>
          <xdr:cNvPr id="2" name="Picture 17"/>
          <xdr:cNvPicPr preferRelativeResize="1">
            <a:picLocks noChangeAspect="1"/>
          </xdr:cNvPicPr>
        </xdr:nvPicPr>
        <xdr:blipFill>
          <a:blip r:embed="rId1"/>
          <a:srcRect l="10551" t="10015" r="54541" b="17593"/>
          <a:stretch>
            <a:fillRect/>
          </a:stretch>
        </xdr:blipFill>
        <xdr:spPr>
          <a:xfrm>
            <a:off x="9" y="370"/>
            <a:ext cx="638" cy="498"/>
          </a:xfrm>
          <a:prstGeom prst="rect">
            <a:avLst/>
          </a:prstGeom>
          <a:noFill/>
          <a:ln w="1" cmpd="sng">
            <a:noFill/>
          </a:ln>
        </xdr:spPr>
      </xdr:pic>
      <xdr:sp>
        <xdr:nvSpPr>
          <xdr:cNvPr id="3" name="Text Box 18"/>
          <xdr:cNvSpPr txBox="1">
            <a:spLocks noChangeArrowheads="1"/>
          </xdr:cNvSpPr>
        </xdr:nvSpPr>
        <xdr:spPr>
          <a:xfrm>
            <a:off x="273" y="420"/>
            <a:ext cx="163" cy="53"/>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MS Sans Serif"/>
                <a:ea typeface="MS Sans Serif"/>
                <a:cs typeface="MS Sans Serif"/>
              </a:rPr>
              <a:t>Back_Space</a:t>
            </a:r>
          </a:p>
        </xdr:txBody>
      </xdr:sp>
      <xdr:sp>
        <xdr:nvSpPr>
          <xdr:cNvPr id="4" name="Text Box 19"/>
          <xdr:cNvSpPr txBox="1">
            <a:spLocks noChangeArrowheads="1"/>
          </xdr:cNvSpPr>
        </xdr:nvSpPr>
        <xdr:spPr>
          <a:xfrm>
            <a:off x="280" y="581"/>
            <a:ext cx="153" cy="52"/>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MS Sans Serif"/>
                <a:ea typeface="MS Sans Serif"/>
                <a:cs typeface="MS Sans Serif"/>
              </a:rPr>
              <a:t>Core_Retail</a:t>
            </a:r>
          </a:p>
        </xdr:txBody>
      </xdr:sp>
      <xdr:sp>
        <xdr:nvSpPr>
          <xdr:cNvPr id="5" name="Text Box 20"/>
          <xdr:cNvSpPr txBox="1">
            <a:spLocks noChangeArrowheads="1"/>
          </xdr:cNvSpPr>
        </xdr:nvSpPr>
        <xdr:spPr>
          <a:xfrm>
            <a:off x="280" y="841"/>
            <a:ext cx="153" cy="52"/>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MS Sans Serif"/>
                <a:ea typeface="MS Sans Serif"/>
                <a:cs typeface="MS Sans Serif"/>
              </a:rPr>
              <a:t>Front_Entry</a:t>
            </a:r>
          </a:p>
        </xdr:txBody>
      </xdr:sp>
      <xdr:sp>
        <xdr:nvSpPr>
          <xdr:cNvPr id="6" name="Text Box 21"/>
          <xdr:cNvSpPr txBox="1">
            <a:spLocks noChangeArrowheads="1"/>
          </xdr:cNvSpPr>
        </xdr:nvSpPr>
        <xdr:spPr>
          <a:xfrm>
            <a:off x="120" y="794"/>
            <a:ext cx="179" cy="52"/>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MS Sans Serif"/>
                <a:ea typeface="MS Sans Serif"/>
                <a:cs typeface="MS Sans Serif"/>
              </a:rPr>
              <a:t>Point_of_Sale</a:t>
            </a:r>
          </a:p>
        </xdr:txBody>
      </xdr:sp>
      <xdr:sp>
        <xdr:nvSpPr>
          <xdr:cNvPr id="7" name="Text Box 22"/>
          <xdr:cNvSpPr txBox="1">
            <a:spLocks noChangeArrowheads="1"/>
          </xdr:cNvSpPr>
        </xdr:nvSpPr>
        <xdr:spPr>
          <a:xfrm>
            <a:off x="407" y="789"/>
            <a:ext cx="165" cy="47"/>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MS Sans Serif"/>
                <a:ea typeface="MS Sans Serif"/>
                <a:cs typeface="MS Sans Serif"/>
              </a:rPr>
              <a:t>Front_Retail</a:t>
            </a:r>
          </a:p>
        </xdr:txBody>
      </xdr:sp>
    </xdr:grpSp>
    <xdr:clientData/>
  </xdr:twoCellAnchor>
  <xdr:twoCellAnchor editAs="oneCell">
    <xdr:from>
      <xdr:col>3</xdr:col>
      <xdr:colOff>57150</xdr:colOff>
      <xdr:row>13</xdr:row>
      <xdr:rowOff>47625</xdr:rowOff>
    </xdr:from>
    <xdr:to>
      <xdr:col>5</xdr:col>
      <xdr:colOff>1905000</xdr:colOff>
      <xdr:row>13</xdr:row>
      <xdr:rowOff>2276475</xdr:rowOff>
    </xdr:to>
    <xdr:pic>
      <xdr:nvPicPr>
        <xdr:cNvPr id="8" name="Picture 2"/>
        <xdr:cNvPicPr preferRelativeResize="1">
          <a:picLocks noChangeAspect="1"/>
        </xdr:cNvPicPr>
      </xdr:nvPicPr>
      <xdr:blipFill>
        <a:blip r:embed="rId2"/>
        <a:srcRect t="10638" b="31480"/>
        <a:stretch>
          <a:fillRect/>
        </a:stretch>
      </xdr:blipFill>
      <xdr:spPr>
        <a:xfrm>
          <a:off x="2800350" y="5200650"/>
          <a:ext cx="5924550"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47625</xdr:rowOff>
    </xdr:from>
    <xdr:to>
      <xdr:col>9</xdr:col>
      <xdr:colOff>257175</xdr:colOff>
      <xdr:row>24</xdr:row>
      <xdr:rowOff>66675</xdr:rowOff>
    </xdr:to>
    <xdr:graphicFrame>
      <xdr:nvGraphicFramePr>
        <xdr:cNvPr id="1" name="Chart 1"/>
        <xdr:cNvGraphicFramePr/>
      </xdr:nvGraphicFramePr>
      <xdr:xfrm>
        <a:off x="76200" y="447675"/>
        <a:ext cx="4981575" cy="2819400"/>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3</xdr:row>
      <xdr:rowOff>85725</xdr:rowOff>
    </xdr:from>
    <xdr:to>
      <xdr:col>19</xdr:col>
      <xdr:colOff>228600</xdr:colOff>
      <xdr:row>23</xdr:row>
      <xdr:rowOff>85725</xdr:rowOff>
    </xdr:to>
    <xdr:graphicFrame>
      <xdr:nvGraphicFramePr>
        <xdr:cNvPr id="2" name="Chart 2"/>
        <xdr:cNvGraphicFramePr/>
      </xdr:nvGraphicFramePr>
      <xdr:xfrm>
        <a:off x="5381625" y="485775"/>
        <a:ext cx="4981575" cy="26670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25</xdr:row>
      <xdr:rowOff>0</xdr:rowOff>
    </xdr:from>
    <xdr:to>
      <xdr:col>9</xdr:col>
      <xdr:colOff>266700</xdr:colOff>
      <xdr:row>45</xdr:row>
      <xdr:rowOff>0</xdr:rowOff>
    </xdr:to>
    <xdr:graphicFrame>
      <xdr:nvGraphicFramePr>
        <xdr:cNvPr id="3" name="Chart 3"/>
        <xdr:cNvGraphicFramePr/>
      </xdr:nvGraphicFramePr>
      <xdr:xfrm>
        <a:off x="85725" y="3333750"/>
        <a:ext cx="4981575" cy="26670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24</xdr:row>
      <xdr:rowOff>57150</xdr:rowOff>
    </xdr:from>
    <xdr:to>
      <xdr:col>19</xdr:col>
      <xdr:colOff>219075</xdr:colOff>
      <xdr:row>44</xdr:row>
      <xdr:rowOff>57150</xdr:rowOff>
    </xdr:to>
    <xdr:graphicFrame>
      <xdr:nvGraphicFramePr>
        <xdr:cNvPr id="4" name="Chart 4"/>
        <xdr:cNvGraphicFramePr/>
      </xdr:nvGraphicFramePr>
      <xdr:xfrm>
        <a:off x="5372100" y="3257550"/>
        <a:ext cx="4981575" cy="266700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45</xdr:row>
      <xdr:rowOff>47625</xdr:rowOff>
    </xdr:from>
    <xdr:to>
      <xdr:col>9</xdr:col>
      <xdr:colOff>285750</xdr:colOff>
      <xdr:row>65</xdr:row>
      <xdr:rowOff>47625</xdr:rowOff>
    </xdr:to>
    <xdr:graphicFrame>
      <xdr:nvGraphicFramePr>
        <xdr:cNvPr id="5" name="Chart 6"/>
        <xdr:cNvGraphicFramePr/>
      </xdr:nvGraphicFramePr>
      <xdr:xfrm>
        <a:off x="95250" y="6048375"/>
        <a:ext cx="4991100" cy="2667000"/>
      </xdr:xfrm>
      <a:graphic>
        <a:graphicData uri="http://schemas.openxmlformats.org/drawingml/2006/chart">
          <c:chart xmlns:c="http://schemas.openxmlformats.org/drawingml/2006/chart" r:id="rId5"/>
        </a:graphicData>
      </a:graphic>
    </xdr:graphicFrame>
    <xdr:clientData/>
  </xdr:twoCellAnchor>
  <xdr:twoCellAnchor>
    <xdr:from>
      <xdr:col>10</xdr:col>
      <xdr:colOff>19050</xdr:colOff>
      <xdr:row>45</xdr:row>
      <xdr:rowOff>9525</xdr:rowOff>
    </xdr:from>
    <xdr:to>
      <xdr:col>19</xdr:col>
      <xdr:colOff>209550</xdr:colOff>
      <xdr:row>65</xdr:row>
      <xdr:rowOff>9525</xdr:rowOff>
    </xdr:to>
    <xdr:graphicFrame>
      <xdr:nvGraphicFramePr>
        <xdr:cNvPr id="6" name="Chart 4"/>
        <xdr:cNvGraphicFramePr/>
      </xdr:nvGraphicFramePr>
      <xdr:xfrm>
        <a:off x="5353050" y="6010275"/>
        <a:ext cx="4991100" cy="2667000"/>
      </xdr:xfrm>
      <a:graphic>
        <a:graphicData uri="http://schemas.openxmlformats.org/drawingml/2006/chart">
          <c:chart xmlns:c="http://schemas.openxmlformats.org/drawingml/2006/chart" r:id="rId6"/>
        </a:graphicData>
      </a:graphic>
    </xdr:graphicFrame>
    <xdr:clientData/>
  </xdr:twoCellAnchor>
  <xdr:oneCellAnchor>
    <xdr:from>
      <xdr:col>5</xdr:col>
      <xdr:colOff>152400</xdr:colOff>
      <xdr:row>0</xdr:row>
      <xdr:rowOff>38100</xdr:rowOff>
    </xdr:from>
    <xdr:ext cx="5381625" cy="352425"/>
    <xdr:sp>
      <xdr:nvSpPr>
        <xdr:cNvPr id="7" name="TextBox 7"/>
        <xdr:cNvSpPr txBox="1">
          <a:spLocks noChangeArrowheads="1"/>
        </xdr:cNvSpPr>
      </xdr:nvSpPr>
      <xdr:spPr>
        <a:xfrm>
          <a:off x="2819400" y="38100"/>
          <a:ext cx="5381625"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RetailStandalone: Weekday Schedules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24"/>
  <sheetViews>
    <sheetView tabSelected="1" zoomScale="80" zoomScaleNormal="80" zoomScaleSheetLayoutView="100" zoomScalePageLayoutView="0" workbookViewId="0" topLeftCell="A1">
      <selection activeCell="O8" sqref="O8"/>
    </sheetView>
  </sheetViews>
  <sheetFormatPr defaultColWidth="9.33203125" defaultRowHeight="10.5"/>
  <cols>
    <col min="1" max="1" width="5" style="22" customWidth="1"/>
    <col min="2" max="2" width="25.33203125" style="22" customWidth="1"/>
    <col min="3" max="3" width="17.66015625" style="22" customWidth="1"/>
    <col min="4" max="6" width="35.66015625" style="22" customWidth="1"/>
    <col min="7" max="7" width="56.66015625" style="2" customWidth="1"/>
    <col min="8" max="9" width="10.33203125" style="23" customWidth="1"/>
    <col min="10" max="16384" width="9.33203125" style="23" customWidth="1"/>
  </cols>
  <sheetData>
    <row r="1" spans="1:7" s="22" customFormat="1" ht="24" customHeight="1">
      <c r="A1" s="374" t="s">
        <v>179</v>
      </c>
      <c r="B1" s="374"/>
      <c r="C1" s="374"/>
      <c r="D1" s="374"/>
      <c r="E1" s="374"/>
      <c r="F1" s="374"/>
      <c r="G1" s="374"/>
    </row>
    <row r="2" spans="1:7" s="22" customFormat="1" ht="24" customHeight="1" thickBot="1">
      <c r="A2" s="196" t="s">
        <v>271</v>
      </c>
      <c r="B2" s="196"/>
      <c r="C2" s="196"/>
      <c r="D2" s="196"/>
      <c r="E2" s="196"/>
      <c r="F2" s="196"/>
      <c r="G2" s="196"/>
    </row>
    <row r="3" spans="1:7" ht="18" customHeight="1">
      <c r="A3" s="216"/>
      <c r="B3" s="219" t="s">
        <v>89</v>
      </c>
      <c r="C3" s="220"/>
      <c r="D3" s="219" t="s">
        <v>199</v>
      </c>
      <c r="E3" s="225"/>
      <c r="F3" s="226"/>
      <c r="G3" s="185" t="s">
        <v>171</v>
      </c>
    </row>
    <row r="4" spans="1:7" ht="60" customHeight="1">
      <c r="A4" s="217"/>
      <c r="B4" s="221"/>
      <c r="C4" s="222"/>
      <c r="D4" s="221"/>
      <c r="E4" s="227"/>
      <c r="F4" s="228"/>
      <c r="G4" s="186"/>
    </row>
    <row r="5" spans="1:7" s="24" customFormat="1" ht="18.75" customHeight="1">
      <c r="A5" s="218"/>
      <c r="B5" s="223"/>
      <c r="C5" s="224"/>
      <c r="D5" s="223"/>
      <c r="E5" s="229"/>
      <c r="F5" s="230"/>
      <c r="G5" s="187"/>
    </row>
    <row r="6" spans="1:7" s="22" customFormat="1" ht="25.5" customHeight="1" thickBot="1">
      <c r="A6" s="197" t="s">
        <v>13</v>
      </c>
      <c r="B6" s="198"/>
      <c r="C6" s="198"/>
      <c r="D6" s="25"/>
      <c r="E6" s="25"/>
      <c r="F6" s="25"/>
      <c r="G6" s="52"/>
    </row>
    <row r="7" spans="1:7" s="22" customFormat="1" ht="15" customHeight="1">
      <c r="A7" s="4"/>
      <c r="B7" s="199" t="s">
        <v>90</v>
      </c>
      <c r="C7" s="200"/>
      <c r="D7" s="201" t="s">
        <v>91</v>
      </c>
      <c r="E7" s="202"/>
      <c r="F7" s="203"/>
      <c r="G7" s="1"/>
    </row>
    <row r="8" spans="1:7" ht="114.75" customHeight="1">
      <c r="A8" s="26"/>
      <c r="B8" s="204" t="s">
        <v>92</v>
      </c>
      <c r="C8" s="205"/>
      <c r="D8" s="143" t="s">
        <v>166</v>
      </c>
      <c r="E8" s="144" t="s">
        <v>165</v>
      </c>
      <c r="F8" s="145" t="s">
        <v>93</v>
      </c>
      <c r="G8" s="146" t="s">
        <v>200</v>
      </c>
    </row>
    <row r="9" spans="1:7" ht="14.25" customHeight="1">
      <c r="A9" s="26"/>
      <c r="B9" s="231" t="s">
        <v>94</v>
      </c>
      <c r="C9" s="205"/>
      <c r="D9" s="232" t="s">
        <v>14</v>
      </c>
      <c r="E9" s="233"/>
      <c r="F9" s="234"/>
      <c r="G9" s="147"/>
    </row>
    <row r="10" spans="1:7" ht="14.25" customHeight="1">
      <c r="A10" s="27"/>
      <c r="B10" s="235" t="s">
        <v>95</v>
      </c>
      <c r="C10" s="236"/>
      <c r="D10" s="206" t="s">
        <v>167</v>
      </c>
      <c r="E10" s="207"/>
      <c r="F10" s="208"/>
      <c r="G10" s="148"/>
    </row>
    <row r="11" spans="1:7" ht="30" customHeight="1" thickBot="1">
      <c r="A11" s="27"/>
      <c r="B11" s="209" t="s">
        <v>96</v>
      </c>
      <c r="C11" s="210"/>
      <c r="D11" s="211" t="s">
        <v>168</v>
      </c>
      <c r="E11" s="212"/>
      <c r="F11" s="213"/>
      <c r="G11" s="148"/>
    </row>
    <row r="12" spans="1:7" ht="17.25" customHeight="1" thickBot="1">
      <c r="A12" s="214" t="s">
        <v>15</v>
      </c>
      <c r="B12" s="215"/>
      <c r="C12" s="215"/>
      <c r="D12" s="28"/>
      <c r="E12" s="28"/>
      <c r="F12" s="28"/>
      <c r="G12" s="149"/>
    </row>
    <row r="13" spans="1:7" s="24" customFormat="1" ht="30" customHeight="1">
      <c r="A13" s="5"/>
      <c r="B13" s="188" t="s">
        <v>97</v>
      </c>
      <c r="C13" s="189"/>
      <c r="D13" s="190" t="s">
        <v>201</v>
      </c>
      <c r="E13" s="191"/>
      <c r="F13" s="192"/>
      <c r="G13" s="150"/>
    </row>
    <row r="14" spans="1:7" ht="184.5" customHeight="1">
      <c r="A14" s="6"/>
      <c r="B14" s="237" t="s">
        <v>98</v>
      </c>
      <c r="C14" s="238"/>
      <c r="D14" s="246"/>
      <c r="E14" s="247"/>
      <c r="F14" s="248"/>
      <c r="G14" s="151"/>
    </row>
    <row r="15" spans="1:7" ht="12.75">
      <c r="A15" s="26"/>
      <c r="B15" s="237" t="s">
        <v>99</v>
      </c>
      <c r="C15" s="238"/>
      <c r="D15" s="239">
        <v>1.28</v>
      </c>
      <c r="E15" s="240"/>
      <c r="F15" s="241"/>
      <c r="G15" s="151"/>
    </row>
    <row r="16" spans="1:7" s="24" customFormat="1" ht="30" customHeight="1">
      <c r="A16" s="29"/>
      <c r="B16" s="237" t="s">
        <v>16</v>
      </c>
      <c r="C16" s="242"/>
      <c r="D16" s="243">
        <v>1</v>
      </c>
      <c r="E16" s="244"/>
      <c r="F16" s="245"/>
      <c r="G16" s="152"/>
    </row>
    <row r="17" spans="1:7" s="24" customFormat="1" ht="100.5" customHeight="1">
      <c r="A17" s="29"/>
      <c r="B17" s="237" t="s">
        <v>100</v>
      </c>
      <c r="C17" s="238"/>
      <c r="D17" s="257" t="s">
        <v>267</v>
      </c>
      <c r="E17" s="258"/>
      <c r="F17" s="259"/>
      <c r="G17" s="375" t="s">
        <v>202</v>
      </c>
    </row>
    <row r="18" spans="1:7" ht="38.25" customHeight="1">
      <c r="A18" s="26"/>
      <c r="B18" s="253" t="s">
        <v>17</v>
      </c>
      <c r="C18" s="249"/>
      <c r="D18" s="254" t="s">
        <v>258</v>
      </c>
      <c r="E18" s="255"/>
      <c r="F18" s="256"/>
      <c r="G18" s="376"/>
    </row>
    <row r="19" spans="1:7" ht="12.75">
      <c r="A19" s="26"/>
      <c r="B19" s="237" t="s">
        <v>18</v>
      </c>
      <c r="C19" s="249"/>
      <c r="D19" s="260" t="s">
        <v>101</v>
      </c>
      <c r="E19" s="240"/>
      <c r="F19" s="241"/>
      <c r="G19" s="377"/>
    </row>
    <row r="20" spans="1:7" ht="12.75">
      <c r="A20" s="26"/>
      <c r="B20" s="237" t="s">
        <v>19</v>
      </c>
      <c r="C20" s="249"/>
      <c r="D20" s="250" t="s">
        <v>153</v>
      </c>
      <c r="E20" s="251"/>
      <c r="F20" s="252"/>
      <c r="G20" s="154"/>
    </row>
    <row r="21" spans="1:7" ht="216" customHeight="1">
      <c r="A21" s="26"/>
      <c r="B21" s="296" t="s">
        <v>12</v>
      </c>
      <c r="C21" s="262"/>
      <c r="D21" s="57" t="s">
        <v>188</v>
      </c>
      <c r="E21" s="31"/>
      <c r="F21" s="32"/>
      <c r="G21" s="146"/>
    </row>
    <row r="22" spans="1:7" ht="33.75" customHeight="1">
      <c r="A22" s="26"/>
      <c r="B22" s="235" t="s">
        <v>102</v>
      </c>
      <c r="C22" s="238"/>
      <c r="D22" s="297" t="s">
        <v>261</v>
      </c>
      <c r="E22" s="276"/>
      <c r="F22" s="277"/>
      <c r="G22" s="146"/>
    </row>
    <row r="23" spans="1:7" ht="27.75" customHeight="1">
      <c r="A23" s="27"/>
      <c r="B23" s="235" t="s">
        <v>103</v>
      </c>
      <c r="C23" s="236"/>
      <c r="D23" s="289">
        <v>20</v>
      </c>
      <c r="E23" s="290"/>
      <c r="F23" s="291"/>
      <c r="G23" s="155"/>
    </row>
    <row r="24" spans="1:7" ht="29.25" customHeight="1" thickBot="1">
      <c r="A24" s="27"/>
      <c r="B24" s="261" t="s">
        <v>104</v>
      </c>
      <c r="C24" s="262"/>
      <c r="D24" s="263" t="s">
        <v>203</v>
      </c>
      <c r="E24" s="264"/>
      <c r="F24" s="265"/>
      <c r="G24" s="155"/>
    </row>
    <row r="25" spans="1:7" ht="18" customHeight="1" thickBot="1">
      <c r="A25" s="266" t="s">
        <v>105</v>
      </c>
      <c r="B25" s="267"/>
      <c r="C25" s="267"/>
      <c r="D25" s="33"/>
      <c r="E25" s="33"/>
      <c r="F25" s="33"/>
      <c r="G25" s="156"/>
    </row>
    <row r="26" spans="1:7" ht="15" customHeight="1">
      <c r="A26" s="34"/>
      <c r="B26" s="268" t="s">
        <v>20</v>
      </c>
      <c r="C26" s="269"/>
      <c r="D26" s="35"/>
      <c r="E26" s="35"/>
      <c r="F26" s="35"/>
      <c r="G26" s="157"/>
    </row>
    <row r="27" spans="1:7" s="24" customFormat="1" ht="52.5">
      <c r="A27" s="29"/>
      <c r="B27" s="270" t="s">
        <v>106</v>
      </c>
      <c r="C27" s="271"/>
      <c r="D27" s="272" t="s">
        <v>222</v>
      </c>
      <c r="E27" s="244"/>
      <c r="F27" s="245"/>
      <c r="G27" s="153" t="s">
        <v>204</v>
      </c>
    </row>
    <row r="28" spans="1:7" s="24" customFormat="1" ht="34.5" customHeight="1">
      <c r="A28" s="29"/>
      <c r="B28" s="235" t="s">
        <v>141</v>
      </c>
      <c r="C28" s="298"/>
      <c r="D28" s="292" t="s">
        <v>206</v>
      </c>
      <c r="E28" s="293"/>
      <c r="F28" s="294"/>
      <c r="G28" s="158" t="s">
        <v>205</v>
      </c>
    </row>
    <row r="29" spans="1:7" ht="14.25" customHeight="1">
      <c r="A29" s="26"/>
      <c r="B29" s="235" t="s">
        <v>107</v>
      </c>
      <c r="C29" s="249"/>
      <c r="D29" s="275" t="s">
        <v>108</v>
      </c>
      <c r="E29" s="276"/>
      <c r="F29" s="277"/>
      <c r="G29" s="146"/>
    </row>
    <row r="30" spans="1:7" ht="15" customHeight="1">
      <c r="A30" s="26"/>
      <c r="B30" s="235" t="s">
        <v>109</v>
      </c>
      <c r="C30" s="249"/>
      <c r="D30" s="232" t="s">
        <v>198</v>
      </c>
      <c r="E30" s="233"/>
      <c r="F30" s="234"/>
      <c r="G30" s="146"/>
    </row>
    <row r="31" spans="1:7" ht="15" customHeight="1">
      <c r="A31" s="26"/>
      <c r="B31" s="273" t="s">
        <v>21</v>
      </c>
      <c r="C31" s="274"/>
      <c r="D31" s="36"/>
      <c r="E31" s="36"/>
      <c r="F31" s="36"/>
      <c r="G31" s="159"/>
    </row>
    <row r="32" spans="1:7" ht="48" customHeight="1">
      <c r="A32" s="26"/>
      <c r="B32" s="235" t="s">
        <v>106</v>
      </c>
      <c r="C32" s="238"/>
      <c r="D32" s="272" t="s">
        <v>209</v>
      </c>
      <c r="E32" s="244"/>
      <c r="F32" s="245"/>
      <c r="G32" s="146" t="s">
        <v>208</v>
      </c>
    </row>
    <row r="33" spans="1:7" s="24" customFormat="1" ht="84" customHeight="1">
      <c r="A33" s="29"/>
      <c r="B33" s="235" t="s">
        <v>141</v>
      </c>
      <c r="C33" s="298"/>
      <c r="D33" s="299" t="s">
        <v>207</v>
      </c>
      <c r="E33" s="300"/>
      <c r="F33" s="301"/>
      <c r="G33" s="147" t="s">
        <v>205</v>
      </c>
    </row>
    <row r="34" spans="1:7" ht="15" customHeight="1">
      <c r="A34" s="26"/>
      <c r="B34" s="235" t="s">
        <v>107</v>
      </c>
      <c r="C34" s="249"/>
      <c r="D34" s="275" t="s">
        <v>210</v>
      </c>
      <c r="E34" s="276"/>
      <c r="F34" s="277"/>
      <c r="G34" s="146"/>
    </row>
    <row r="35" spans="1:7" ht="15" customHeight="1">
      <c r="A35" s="26"/>
      <c r="B35" s="235" t="s">
        <v>109</v>
      </c>
      <c r="C35" s="249"/>
      <c r="D35" s="232" t="s">
        <v>169</v>
      </c>
      <c r="E35" s="233"/>
      <c r="F35" s="234"/>
      <c r="G35" s="146"/>
    </row>
    <row r="36" spans="1:7" ht="15" customHeight="1">
      <c r="A36" s="26"/>
      <c r="B36" s="273" t="s">
        <v>22</v>
      </c>
      <c r="C36" s="295"/>
      <c r="D36" s="36"/>
      <c r="E36" s="36"/>
      <c r="F36" s="36"/>
      <c r="G36" s="159"/>
    </row>
    <row r="37" spans="1:7" ht="30" customHeight="1">
      <c r="A37" s="26"/>
      <c r="B37" s="235" t="s">
        <v>107</v>
      </c>
      <c r="C37" s="249"/>
      <c r="D37" s="275" t="s">
        <v>170</v>
      </c>
      <c r="E37" s="276"/>
      <c r="F37" s="277"/>
      <c r="G37" s="160"/>
    </row>
    <row r="38" spans="1:7" ht="30" customHeight="1">
      <c r="A38" s="26"/>
      <c r="B38" s="235" t="s">
        <v>110</v>
      </c>
      <c r="C38" s="249"/>
      <c r="D38" s="272" t="s">
        <v>275</v>
      </c>
      <c r="E38" s="278"/>
      <c r="F38" s="279"/>
      <c r="G38" s="147"/>
    </row>
    <row r="39" spans="1:7" s="24" customFormat="1" ht="12.75">
      <c r="A39" s="29"/>
      <c r="B39" s="235" t="s">
        <v>142</v>
      </c>
      <c r="C39" s="280"/>
      <c r="D39" s="283" t="s">
        <v>272</v>
      </c>
      <c r="E39" s="284"/>
      <c r="F39" s="285"/>
      <c r="G39" s="193" t="s">
        <v>205</v>
      </c>
    </row>
    <row r="40" spans="1:7" s="24" customFormat="1" ht="12.75">
      <c r="A40" s="29"/>
      <c r="B40" s="235" t="s">
        <v>111</v>
      </c>
      <c r="C40" s="280"/>
      <c r="D40" s="286"/>
      <c r="E40" s="287"/>
      <c r="F40" s="288"/>
      <c r="G40" s="195"/>
    </row>
    <row r="41" spans="1:7" ht="42.75" customHeight="1">
      <c r="A41" s="26"/>
      <c r="B41" s="235" t="s">
        <v>112</v>
      </c>
      <c r="C41" s="249"/>
      <c r="D41" s="275"/>
      <c r="E41" s="281"/>
      <c r="F41" s="282"/>
      <c r="G41" s="161" t="s">
        <v>211</v>
      </c>
    </row>
    <row r="42" spans="1:7" ht="25.5" customHeight="1">
      <c r="A42" s="26"/>
      <c r="B42" s="235" t="s">
        <v>113</v>
      </c>
      <c r="C42" s="249"/>
      <c r="D42" s="302">
        <v>0.02</v>
      </c>
      <c r="E42" s="233"/>
      <c r="F42" s="234"/>
      <c r="G42" s="161" t="s">
        <v>257</v>
      </c>
    </row>
    <row r="43" spans="1:7" ht="12.75">
      <c r="A43" s="26"/>
      <c r="B43" s="8" t="s">
        <v>157</v>
      </c>
      <c r="C43" s="36"/>
      <c r="D43" s="36"/>
      <c r="E43" s="36"/>
      <c r="F43" s="36"/>
      <c r="G43" s="162"/>
    </row>
    <row r="44" spans="1:7" ht="55.5" customHeight="1">
      <c r="A44" s="26"/>
      <c r="B44" s="235" t="s">
        <v>107</v>
      </c>
      <c r="C44" s="249"/>
      <c r="D44" s="275" t="s">
        <v>266</v>
      </c>
      <c r="E44" s="276"/>
      <c r="F44" s="277"/>
      <c r="G44" s="161" t="s">
        <v>205</v>
      </c>
    </row>
    <row r="45" spans="1:7" ht="12.75">
      <c r="A45" s="26"/>
      <c r="B45" s="235" t="s">
        <v>110</v>
      </c>
      <c r="C45" s="249"/>
      <c r="D45" s="275" t="s">
        <v>265</v>
      </c>
      <c r="E45" s="255"/>
      <c r="F45" s="256"/>
      <c r="G45" s="161"/>
    </row>
    <row r="46" spans="1:7" ht="16.5" customHeight="1">
      <c r="A46" s="26"/>
      <c r="B46" s="235" t="s">
        <v>142</v>
      </c>
      <c r="C46" s="280"/>
      <c r="D46" s="283" t="s">
        <v>264</v>
      </c>
      <c r="E46" s="306"/>
      <c r="F46" s="307"/>
      <c r="G46" s="193" t="s">
        <v>205</v>
      </c>
    </row>
    <row r="47" spans="1:7" ht="12.75">
      <c r="A47" s="26"/>
      <c r="B47" s="235" t="s">
        <v>111</v>
      </c>
      <c r="C47" s="280"/>
      <c r="D47" s="308"/>
      <c r="E47" s="309"/>
      <c r="F47" s="310"/>
      <c r="G47" s="194"/>
    </row>
    <row r="48" spans="1:7" ht="12.75">
      <c r="A48" s="26"/>
      <c r="B48" s="235" t="s">
        <v>112</v>
      </c>
      <c r="C48" s="249"/>
      <c r="D48" s="311"/>
      <c r="E48" s="312"/>
      <c r="F48" s="313"/>
      <c r="G48" s="195"/>
    </row>
    <row r="49" spans="1:7" ht="15.75" customHeight="1">
      <c r="A49" s="26"/>
      <c r="B49" s="273" t="s">
        <v>23</v>
      </c>
      <c r="C49" s="274"/>
      <c r="D49" s="30"/>
      <c r="E49" s="30"/>
      <c r="F49" s="30"/>
      <c r="G49" s="163"/>
    </row>
    <row r="50" spans="1:7" ht="12.75">
      <c r="A50" s="26"/>
      <c r="B50" s="314" t="s">
        <v>24</v>
      </c>
      <c r="C50" s="315"/>
      <c r="D50" s="275" t="s">
        <v>159</v>
      </c>
      <c r="E50" s="281"/>
      <c r="F50" s="282"/>
      <c r="G50" s="146"/>
    </row>
    <row r="51" spans="1:7" ht="24" customHeight="1">
      <c r="A51" s="26"/>
      <c r="B51" s="235" t="s">
        <v>106</v>
      </c>
      <c r="C51" s="238"/>
      <c r="D51" s="316" t="s">
        <v>212</v>
      </c>
      <c r="E51" s="317"/>
      <c r="F51" s="318"/>
      <c r="G51" s="146"/>
    </row>
    <row r="52" spans="1:7" s="24" customFormat="1" ht="27.75" customHeight="1">
      <c r="A52" s="29"/>
      <c r="B52" s="235" t="s">
        <v>154</v>
      </c>
      <c r="C52" s="298"/>
      <c r="D52" s="303" t="s">
        <v>213</v>
      </c>
      <c r="E52" s="304"/>
      <c r="F52" s="305"/>
      <c r="G52" s="147" t="s">
        <v>205</v>
      </c>
    </row>
    <row r="53" spans="1:7" ht="12.75">
      <c r="A53" s="26"/>
      <c r="B53" s="235" t="s">
        <v>155</v>
      </c>
      <c r="C53" s="249"/>
      <c r="D53" s="275" t="s">
        <v>158</v>
      </c>
      <c r="E53" s="281"/>
      <c r="F53" s="282"/>
      <c r="G53" s="147"/>
    </row>
    <row r="54" spans="1:7" ht="15.75" customHeight="1">
      <c r="A54" s="26"/>
      <c r="B54" s="235" t="s">
        <v>107</v>
      </c>
      <c r="C54" s="249"/>
      <c r="D54" s="232" t="s">
        <v>210</v>
      </c>
      <c r="E54" s="233"/>
      <c r="F54" s="234"/>
      <c r="G54" s="147"/>
    </row>
    <row r="55" spans="1:7" ht="15" customHeight="1">
      <c r="A55" s="26"/>
      <c r="B55" s="273" t="s">
        <v>25</v>
      </c>
      <c r="C55" s="274"/>
      <c r="D55" s="36"/>
      <c r="E55" s="36"/>
      <c r="F55" s="36"/>
      <c r="G55" s="159"/>
    </row>
    <row r="56" spans="1:7" ht="12.75">
      <c r="A56" s="26"/>
      <c r="B56" s="235" t="s">
        <v>114</v>
      </c>
      <c r="C56" s="249"/>
      <c r="D56" s="232" t="s">
        <v>223</v>
      </c>
      <c r="E56" s="233"/>
      <c r="F56" s="234"/>
      <c r="G56" s="147"/>
    </row>
    <row r="57" spans="1:7" ht="15" customHeight="1">
      <c r="A57" s="26"/>
      <c r="B57" s="235" t="s">
        <v>115</v>
      </c>
      <c r="C57" s="249"/>
      <c r="D57" s="232" t="s">
        <v>116</v>
      </c>
      <c r="E57" s="233"/>
      <c r="F57" s="234"/>
      <c r="G57" s="147"/>
    </row>
    <row r="58" spans="1:7" ht="12.75">
      <c r="A58" s="27"/>
      <c r="B58" s="273" t="s">
        <v>26</v>
      </c>
      <c r="C58" s="238"/>
      <c r="D58" s="329" t="s">
        <v>160</v>
      </c>
      <c r="E58" s="330"/>
      <c r="F58" s="331"/>
      <c r="G58" s="147"/>
    </row>
    <row r="59" spans="1:7" ht="15" customHeight="1" thickBot="1">
      <c r="A59" s="37"/>
      <c r="B59" s="319" t="s">
        <v>27</v>
      </c>
      <c r="C59" s="320"/>
      <c r="D59" s="38"/>
      <c r="E59" s="38"/>
      <c r="F59" s="38"/>
      <c r="G59" s="164"/>
    </row>
    <row r="60" spans="1:7" ht="58.5" customHeight="1" thickBot="1">
      <c r="A60" s="39"/>
      <c r="B60" s="321" t="s">
        <v>163</v>
      </c>
      <c r="C60" s="322"/>
      <c r="D60" s="323" t="s">
        <v>214</v>
      </c>
      <c r="E60" s="324"/>
      <c r="F60" s="325"/>
      <c r="G60" s="165" t="s">
        <v>215</v>
      </c>
    </row>
    <row r="61" spans="1:7" ht="18" customHeight="1" thickBot="1">
      <c r="A61" s="326" t="s">
        <v>28</v>
      </c>
      <c r="B61" s="327"/>
      <c r="C61" s="327"/>
      <c r="D61" s="40"/>
      <c r="E61" s="40"/>
      <c r="F61" s="40"/>
      <c r="G61" s="166"/>
    </row>
    <row r="62" spans="1:7" ht="15" customHeight="1">
      <c r="A62" s="41"/>
      <c r="B62" s="13" t="s">
        <v>29</v>
      </c>
      <c r="C62" s="35"/>
      <c r="D62" s="35"/>
      <c r="E62" s="35"/>
      <c r="F62" s="35"/>
      <c r="G62" s="157"/>
    </row>
    <row r="63" spans="1:7" ht="37.5" customHeight="1">
      <c r="A63" s="29"/>
      <c r="B63" s="235" t="s">
        <v>117</v>
      </c>
      <c r="C63" s="238"/>
      <c r="D63" s="332" t="s">
        <v>224</v>
      </c>
      <c r="E63" s="333"/>
      <c r="F63" s="334"/>
      <c r="G63" s="328" t="s">
        <v>216</v>
      </c>
    </row>
    <row r="64" spans="1:7" ht="27.75" customHeight="1">
      <c r="A64" s="29"/>
      <c r="B64" s="235" t="s">
        <v>118</v>
      </c>
      <c r="C64" s="238"/>
      <c r="D64" s="332" t="s">
        <v>225</v>
      </c>
      <c r="E64" s="333"/>
      <c r="F64" s="334"/>
      <c r="G64" s="328"/>
    </row>
    <row r="65" spans="1:7" ht="50.25" customHeight="1">
      <c r="A65" s="29"/>
      <c r="B65" s="235" t="s">
        <v>119</v>
      </c>
      <c r="C65" s="238"/>
      <c r="D65" s="316" t="s">
        <v>268</v>
      </c>
      <c r="E65" s="317"/>
      <c r="F65" s="318"/>
      <c r="G65" s="328"/>
    </row>
    <row r="66" spans="1:7" ht="15" customHeight="1">
      <c r="A66" s="29"/>
      <c r="B66" s="8" t="s">
        <v>30</v>
      </c>
      <c r="C66" s="36"/>
      <c r="D66" s="36"/>
      <c r="E66" s="36"/>
      <c r="F66" s="36"/>
      <c r="G66" s="159"/>
    </row>
    <row r="67" spans="1:7" ht="15" customHeight="1">
      <c r="A67" s="29"/>
      <c r="B67" s="235" t="s">
        <v>120</v>
      </c>
      <c r="C67" s="238"/>
      <c r="D67" s="232" t="s">
        <v>156</v>
      </c>
      <c r="E67" s="233"/>
      <c r="F67" s="234"/>
      <c r="G67" s="147"/>
    </row>
    <row r="68" spans="1:7" ht="39.75" customHeight="1">
      <c r="A68" s="29"/>
      <c r="B68" s="235" t="s">
        <v>121</v>
      </c>
      <c r="C68" s="238"/>
      <c r="D68" s="332" t="s">
        <v>156</v>
      </c>
      <c r="E68" s="333"/>
      <c r="F68" s="334"/>
      <c r="G68" s="147"/>
    </row>
    <row r="69" spans="1:7" ht="15" customHeight="1">
      <c r="A69" s="29"/>
      <c r="B69" s="8" t="s">
        <v>31</v>
      </c>
      <c r="C69" s="36"/>
      <c r="D69" s="36"/>
      <c r="E69" s="36"/>
      <c r="F69" s="36"/>
      <c r="G69" s="159"/>
    </row>
    <row r="70" spans="1:7" s="24" customFormat="1" ht="51.75" customHeight="1">
      <c r="A70" s="29"/>
      <c r="B70" s="235" t="s">
        <v>120</v>
      </c>
      <c r="C70" s="298"/>
      <c r="D70" s="332" t="s">
        <v>226</v>
      </c>
      <c r="E70" s="333"/>
      <c r="F70" s="334"/>
      <c r="G70" s="167" t="s">
        <v>205</v>
      </c>
    </row>
    <row r="71" spans="1:7" s="24" customFormat="1" ht="54.75" customHeight="1">
      <c r="A71" s="29"/>
      <c r="B71" s="235" t="s">
        <v>121</v>
      </c>
      <c r="C71" s="298"/>
      <c r="D71" s="332" t="s">
        <v>227</v>
      </c>
      <c r="E71" s="333"/>
      <c r="F71" s="334"/>
      <c r="G71" s="167" t="s">
        <v>205</v>
      </c>
    </row>
    <row r="72" spans="1:7" s="24" customFormat="1" ht="15" customHeight="1">
      <c r="A72" s="29"/>
      <c r="B72" s="8" t="s">
        <v>32</v>
      </c>
      <c r="C72" s="9"/>
      <c r="D72" s="9"/>
      <c r="E72" s="9"/>
      <c r="F72" s="9"/>
      <c r="G72" s="53"/>
    </row>
    <row r="73" spans="1:7" ht="42.75" customHeight="1">
      <c r="A73" s="29"/>
      <c r="B73" s="235" t="s">
        <v>148</v>
      </c>
      <c r="C73" s="298"/>
      <c r="D73" s="232" t="s">
        <v>150</v>
      </c>
      <c r="E73" s="233"/>
      <c r="F73" s="234"/>
      <c r="G73" s="328"/>
    </row>
    <row r="74" spans="1:7" ht="42.75" customHeight="1">
      <c r="A74" s="29"/>
      <c r="B74" s="235" t="s">
        <v>149</v>
      </c>
      <c r="C74" s="298"/>
      <c r="D74" s="232" t="s">
        <v>191</v>
      </c>
      <c r="E74" s="233"/>
      <c r="F74" s="234"/>
      <c r="G74" s="328"/>
    </row>
    <row r="75" spans="1:7" ht="26.25" customHeight="1">
      <c r="A75" s="29"/>
      <c r="B75" s="235" t="s">
        <v>122</v>
      </c>
      <c r="C75" s="298"/>
      <c r="D75" s="232" t="s">
        <v>192</v>
      </c>
      <c r="E75" s="233"/>
      <c r="F75" s="234"/>
      <c r="G75" s="161"/>
    </row>
    <row r="76" spans="1:7" ht="15" customHeight="1">
      <c r="A76" s="29"/>
      <c r="B76" s="235" t="s">
        <v>123</v>
      </c>
      <c r="C76" s="298"/>
      <c r="D76" s="332" t="s">
        <v>158</v>
      </c>
      <c r="E76" s="333"/>
      <c r="F76" s="334"/>
      <c r="G76" s="168"/>
    </row>
    <row r="77" spans="1:7" ht="15" customHeight="1">
      <c r="A77" s="29"/>
      <c r="B77" s="235" t="s">
        <v>124</v>
      </c>
      <c r="C77" s="298"/>
      <c r="D77" s="232" t="s">
        <v>158</v>
      </c>
      <c r="E77" s="233"/>
      <c r="F77" s="234"/>
      <c r="G77" s="161"/>
    </row>
    <row r="78" spans="1:7" s="24" customFormat="1" ht="36.75" customHeight="1">
      <c r="A78" s="29"/>
      <c r="B78" s="235" t="s">
        <v>126</v>
      </c>
      <c r="C78" s="298"/>
      <c r="D78" s="239" t="s">
        <v>193</v>
      </c>
      <c r="E78" s="336"/>
      <c r="F78" s="337"/>
      <c r="G78" s="167" t="s">
        <v>205</v>
      </c>
    </row>
    <row r="79" spans="1:7" s="24" customFormat="1" ht="32.25" customHeight="1">
      <c r="A79" s="29"/>
      <c r="B79" s="235" t="s">
        <v>219</v>
      </c>
      <c r="C79" s="335"/>
      <c r="D79" s="239" t="s">
        <v>217</v>
      </c>
      <c r="E79" s="336"/>
      <c r="F79" s="337"/>
      <c r="G79" s="169" t="s">
        <v>218</v>
      </c>
    </row>
    <row r="80" spans="1:7" s="24" customFormat="1" ht="12.75">
      <c r="A80" s="29"/>
      <c r="B80" s="235" t="s">
        <v>127</v>
      </c>
      <c r="C80" s="236"/>
      <c r="D80" s="332" t="s">
        <v>220</v>
      </c>
      <c r="E80" s="333"/>
      <c r="F80" s="334"/>
      <c r="G80" s="169" t="s">
        <v>205</v>
      </c>
    </row>
    <row r="81" spans="1:7" s="24" customFormat="1" ht="15" customHeight="1">
      <c r="A81" s="29"/>
      <c r="B81" s="235" t="s">
        <v>128</v>
      </c>
      <c r="C81" s="298"/>
      <c r="D81" s="332" t="s">
        <v>220</v>
      </c>
      <c r="E81" s="333"/>
      <c r="F81" s="334"/>
      <c r="G81" s="169" t="s">
        <v>205</v>
      </c>
    </row>
    <row r="82" spans="1:7" s="24" customFormat="1" ht="15" customHeight="1">
      <c r="A82" s="29"/>
      <c r="B82" s="8" t="s">
        <v>1</v>
      </c>
      <c r="C82" s="9"/>
      <c r="D82" s="9"/>
      <c r="E82" s="9"/>
      <c r="F82" s="9"/>
      <c r="G82" s="53"/>
    </row>
    <row r="83" spans="1:7" s="24" customFormat="1" ht="15" customHeight="1">
      <c r="A83" s="29"/>
      <c r="B83" s="341" t="s">
        <v>125</v>
      </c>
      <c r="C83" s="298"/>
      <c r="D83" s="275" t="s">
        <v>143</v>
      </c>
      <c r="E83" s="344"/>
      <c r="F83" s="345"/>
      <c r="G83" s="161"/>
    </row>
    <row r="84" spans="1:7" s="24" customFormat="1" ht="27" customHeight="1">
      <c r="A84" s="29"/>
      <c r="B84" s="346" t="s">
        <v>177</v>
      </c>
      <c r="C84" s="347"/>
      <c r="D84" s="348" t="s">
        <v>262</v>
      </c>
      <c r="E84" s="349"/>
      <c r="F84" s="350"/>
      <c r="G84" s="193" t="s">
        <v>221</v>
      </c>
    </row>
    <row r="85" spans="1:7" s="24" customFormat="1" ht="17.25" customHeight="1">
      <c r="A85" s="29"/>
      <c r="B85" s="346" t="s">
        <v>11</v>
      </c>
      <c r="C85" s="347"/>
      <c r="D85" s="289" t="s">
        <v>194</v>
      </c>
      <c r="E85" s="290"/>
      <c r="F85" s="291"/>
      <c r="G85" s="195"/>
    </row>
    <row r="86" spans="1:7" s="24" customFormat="1" ht="12.75">
      <c r="A86" s="29"/>
      <c r="B86" s="10" t="s">
        <v>0</v>
      </c>
      <c r="C86" s="42"/>
      <c r="D86" s="7"/>
      <c r="E86" s="20"/>
      <c r="F86" s="20"/>
      <c r="G86" s="162"/>
    </row>
    <row r="87" spans="1:7" s="24" customFormat="1" ht="22.5" customHeight="1">
      <c r="A87" s="29"/>
      <c r="B87" s="341" t="s">
        <v>2</v>
      </c>
      <c r="C87" s="298"/>
      <c r="D87" s="316" t="s">
        <v>261</v>
      </c>
      <c r="E87" s="342"/>
      <c r="F87" s="343"/>
      <c r="G87" s="161"/>
    </row>
    <row r="88" spans="1:7" s="24" customFormat="1" ht="12.75" customHeight="1">
      <c r="A88" s="29"/>
      <c r="B88" s="235" t="s">
        <v>161</v>
      </c>
      <c r="C88" s="236"/>
      <c r="D88" s="316" t="s">
        <v>263</v>
      </c>
      <c r="E88" s="342"/>
      <c r="F88" s="343"/>
      <c r="G88" s="161"/>
    </row>
    <row r="89" spans="1:7" s="24" customFormat="1" ht="21" customHeight="1">
      <c r="A89" s="29"/>
      <c r="B89" s="235" t="s">
        <v>129</v>
      </c>
      <c r="C89" s="236"/>
      <c r="D89" s="316" t="s">
        <v>261</v>
      </c>
      <c r="E89" s="342"/>
      <c r="F89" s="343"/>
      <c r="G89" s="161"/>
    </row>
    <row r="90" spans="1:7" s="24" customFormat="1" ht="14.25" customHeight="1">
      <c r="A90" s="29"/>
      <c r="B90" s="3" t="s">
        <v>3</v>
      </c>
      <c r="C90" s="11"/>
      <c r="D90" s="7"/>
      <c r="E90" s="7"/>
      <c r="F90" s="7"/>
      <c r="G90" s="162"/>
    </row>
    <row r="91" spans="1:7" s="24" customFormat="1" ht="12.75">
      <c r="A91" s="29"/>
      <c r="B91" s="341" t="s">
        <v>4</v>
      </c>
      <c r="C91" s="298"/>
      <c r="D91" s="275" t="s">
        <v>158</v>
      </c>
      <c r="E91" s="244"/>
      <c r="F91" s="245"/>
      <c r="G91" s="161"/>
    </row>
    <row r="92" spans="1:7" s="24" customFormat="1" ht="12.75">
      <c r="A92" s="29"/>
      <c r="B92" s="341" t="s">
        <v>162</v>
      </c>
      <c r="C92" s="298"/>
      <c r="D92" s="275" t="s">
        <v>158</v>
      </c>
      <c r="E92" s="244"/>
      <c r="F92" s="245"/>
      <c r="G92" s="161"/>
    </row>
    <row r="93" spans="1:7" s="24" customFormat="1" ht="15" customHeight="1">
      <c r="A93" s="29"/>
      <c r="B93" s="8" t="s">
        <v>33</v>
      </c>
      <c r="C93" s="9"/>
      <c r="D93" s="9"/>
      <c r="E93" s="9"/>
      <c r="F93" s="9"/>
      <c r="G93" s="53"/>
    </row>
    <row r="94" spans="1:7" s="24" customFormat="1" ht="15" customHeight="1">
      <c r="A94" s="29"/>
      <c r="B94" s="235" t="s">
        <v>130</v>
      </c>
      <c r="C94" s="242"/>
      <c r="D94" s="338" t="s">
        <v>195</v>
      </c>
      <c r="E94" s="339"/>
      <c r="F94" s="340"/>
      <c r="G94" s="54"/>
    </row>
    <row r="95" spans="1:7" s="24" customFormat="1" ht="15" customHeight="1">
      <c r="A95" s="29"/>
      <c r="B95" s="235" t="s">
        <v>131</v>
      </c>
      <c r="C95" s="242"/>
      <c r="D95" s="338" t="s">
        <v>196</v>
      </c>
      <c r="E95" s="339"/>
      <c r="F95" s="340"/>
      <c r="G95" s="54"/>
    </row>
    <row r="96" spans="1:7" s="24" customFormat="1" ht="42.75" customHeight="1">
      <c r="A96" s="29"/>
      <c r="B96" s="235" t="s">
        <v>132</v>
      </c>
      <c r="C96" s="242"/>
      <c r="D96" s="356" t="s">
        <v>220</v>
      </c>
      <c r="E96" s="290"/>
      <c r="F96" s="291"/>
      <c r="G96" s="147" t="s">
        <v>205</v>
      </c>
    </row>
    <row r="97" spans="1:7" s="24" customFormat="1" ht="12.75">
      <c r="A97" s="29"/>
      <c r="B97" s="235" t="s">
        <v>5</v>
      </c>
      <c r="C97" s="242"/>
      <c r="D97" s="338">
        <v>40</v>
      </c>
      <c r="E97" s="339"/>
      <c r="F97" s="340"/>
      <c r="G97" s="161"/>
    </row>
    <row r="98" spans="1:7" s="24" customFormat="1" ht="15" customHeight="1">
      <c r="A98" s="43"/>
      <c r="B98" s="235" t="s">
        <v>133</v>
      </c>
      <c r="C98" s="242"/>
      <c r="D98" s="348" t="s">
        <v>276</v>
      </c>
      <c r="E98" s="349"/>
      <c r="F98" s="350"/>
      <c r="G98" s="161"/>
    </row>
    <row r="99" spans="1:7" s="24" customFormat="1" ht="28.5" customHeight="1" thickBot="1">
      <c r="A99" s="43"/>
      <c r="B99" s="351" t="s">
        <v>134</v>
      </c>
      <c r="C99" s="352"/>
      <c r="D99" s="353" t="s">
        <v>197</v>
      </c>
      <c r="E99" s="354"/>
      <c r="F99" s="355"/>
      <c r="G99" s="165"/>
    </row>
    <row r="100" spans="1:7" ht="18" customHeight="1" thickBot="1">
      <c r="A100" s="214" t="s">
        <v>34</v>
      </c>
      <c r="B100" s="215"/>
      <c r="C100" s="215"/>
      <c r="D100" s="44"/>
      <c r="E100" s="44"/>
      <c r="F100" s="44"/>
      <c r="G100" s="170"/>
    </row>
    <row r="101" spans="1:7" ht="15" customHeight="1">
      <c r="A101" s="45"/>
      <c r="B101" s="14" t="s">
        <v>35</v>
      </c>
      <c r="C101" s="15"/>
      <c r="D101" s="15"/>
      <c r="E101" s="15"/>
      <c r="F101" s="15"/>
      <c r="G101" s="55"/>
    </row>
    <row r="102" spans="1:7" s="24" customFormat="1" ht="73.5" customHeight="1">
      <c r="A102" s="46"/>
      <c r="B102" s="362" t="s">
        <v>144</v>
      </c>
      <c r="C102" s="363"/>
      <c r="D102" s="357" t="s">
        <v>228</v>
      </c>
      <c r="E102" s="358"/>
      <c r="F102" s="359"/>
      <c r="G102" s="147"/>
    </row>
    <row r="103" spans="1:7" s="24" customFormat="1" ht="30.75" customHeight="1">
      <c r="A103" s="46"/>
      <c r="B103" s="235" t="s">
        <v>135</v>
      </c>
      <c r="C103" s="238"/>
      <c r="D103" s="275" t="s">
        <v>143</v>
      </c>
      <c r="E103" s="244"/>
      <c r="F103" s="245"/>
      <c r="G103" s="147"/>
    </row>
    <row r="104" spans="1:7" s="24" customFormat="1" ht="30.75" customHeight="1">
      <c r="A104" s="46"/>
      <c r="B104" s="235" t="s">
        <v>136</v>
      </c>
      <c r="C104" s="238"/>
      <c r="D104" s="275" t="s">
        <v>220</v>
      </c>
      <c r="E104" s="344"/>
      <c r="F104" s="345"/>
      <c r="G104" s="161"/>
    </row>
    <row r="105" spans="1:7" ht="30.75" customHeight="1">
      <c r="A105" s="47"/>
      <c r="B105" s="235" t="s">
        <v>137</v>
      </c>
      <c r="C105" s="238"/>
      <c r="D105" s="275" t="s">
        <v>220</v>
      </c>
      <c r="E105" s="344"/>
      <c r="F105" s="345"/>
      <c r="G105" s="168"/>
    </row>
    <row r="106" spans="1:7" ht="15.75" customHeight="1">
      <c r="A106" s="47"/>
      <c r="B106" s="16" t="s">
        <v>138</v>
      </c>
      <c r="C106" s="17"/>
      <c r="D106" s="17"/>
      <c r="E106" s="17"/>
      <c r="F106" s="17"/>
      <c r="G106" s="56"/>
    </row>
    <row r="107" spans="1:7" s="24" customFormat="1" ht="79.5" customHeight="1">
      <c r="A107" s="46"/>
      <c r="B107" s="341" t="s">
        <v>144</v>
      </c>
      <c r="C107" s="298"/>
      <c r="D107" s="289" t="s">
        <v>229</v>
      </c>
      <c r="E107" s="360"/>
      <c r="F107" s="361"/>
      <c r="G107" s="147" t="s">
        <v>230</v>
      </c>
    </row>
    <row r="108" spans="1:7" ht="30" customHeight="1">
      <c r="A108" s="47"/>
      <c r="B108" s="341" t="s">
        <v>135</v>
      </c>
      <c r="C108" s="367"/>
      <c r="D108" s="275" t="s">
        <v>143</v>
      </c>
      <c r="E108" s="244"/>
      <c r="F108" s="245"/>
      <c r="G108" s="171"/>
    </row>
    <row r="109" spans="1:7" ht="15" customHeight="1">
      <c r="A109" s="47"/>
      <c r="B109" s="8" t="s">
        <v>37</v>
      </c>
      <c r="C109" s="17"/>
      <c r="D109" s="17"/>
      <c r="E109" s="17"/>
      <c r="F109" s="17"/>
      <c r="G109" s="56"/>
    </row>
    <row r="110" spans="1:7" s="24" customFormat="1" ht="29.25" customHeight="1">
      <c r="A110" s="46"/>
      <c r="B110" s="235" t="s">
        <v>139</v>
      </c>
      <c r="C110" s="298"/>
      <c r="D110" s="289" t="s">
        <v>229</v>
      </c>
      <c r="E110" s="290"/>
      <c r="F110" s="291"/>
      <c r="G110" s="147"/>
    </row>
    <row r="111" spans="1:7" ht="33" customHeight="1" thickBot="1">
      <c r="A111" s="48"/>
      <c r="B111" s="351" t="s">
        <v>135</v>
      </c>
      <c r="C111" s="352"/>
      <c r="D111" s="371" t="s">
        <v>143</v>
      </c>
      <c r="E111" s="372"/>
      <c r="F111" s="373"/>
      <c r="G111" s="172"/>
    </row>
    <row r="112" spans="1:7" ht="18" customHeight="1" thickBot="1">
      <c r="A112" s="214" t="s">
        <v>152</v>
      </c>
      <c r="B112" s="215"/>
      <c r="C112" s="215"/>
      <c r="D112" s="44"/>
      <c r="E112" s="44"/>
      <c r="F112" s="44"/>
      <c r="G112" s="170"/>
    </row>
    <row r="113" spans="1:7" ht="15" customHeight="1">
      <c r="A113" s="45"/>
      <c r="B113" s="18" t="s">
        <v>6</v>
      </c>
      <c r="C113" s="35"/>
      <c r="D113" s="35"/>
      <c r="E113" s="35"/>
      <c r="F113" s="35"/>
      <c r="G113" s="157"/>
    </row>
    <row r="114" spans="1:7" ht="27" customHeight="1">
      <c r="A114" s="47"/>
      <c r="B114" s="365" t="s">
        <v>7</v>
      </c>
      <c r="C114" s="366"/>
      <c r="D114" s="289" t="s">
        <v>158</v>
      </c>
      <c r="E114" s="290"/>
      <c r="F114" s="291"/>
      <c r="G114" s="146"/>
    </row>
    <row r="115" spans="1:7" ht="22.5" customHeight="1">
      <c r="A115" s="47"/>
      <c r="B115" s="365" t="s">
        <v>135</v>
      </c>
      <c r="C115" s="366"/>
      <c r="D115" s="275" t="s">
        <v>158</v>
      </c>
      <c r="E115" s="244"/>
      <c r="F115" s="245"/>
      <c r="G115" s="147"/>
    </row>
    <row r="116" spans="1:7" ht="15" customHeight="1">
      <c r="A116" s="47"/>
      <c r="B116" s="19" t="s">
        <v>8</v>
      </c>
      <c r="C116" s="36"/>
      <c r="D116" s="36"/>
      <c r="E116" s="36"/>
      <c r="F116" s="36"/>
      <c r="G116" s="159"/>
    </row>
    <row r="117" spans="1:7" ht="15" customHeight="1">
      <c r="A117" s="49"/>
      <c r="B117" s="365" t="s">
        <v>7</v>
      </c>
      <c r="C117" s="366"/>
      <c r="D117" s="289" t="s">
        <v>231</v>
      </c>
      <c r="E117" s="290"/>
      <c r="F117" s="291"/>
      <c r="G117" s="193" t="s">
        <v>205</v>
      </c>
    </row>
    <row r="118" spans="1:7" ht="15" customHeight="1" thickBot="1">
      <c r="A118" s="50"/>
      <c r="B118" s="378" t="s">
        <v>135</v>
      </c>
      <c r="C118" s="379"/>
      <c r="D118" s="371" t="s">
        <v>143</v>
      </c>
      <c r="E118" s="372"/>
      <c r="F118" s="373"/>
      <c r="G118" s="368"/>
    </row>
    <row r="119" spans="1:7" ht="18" customHeight="1">
      <c r="A119" s="364" t="s">
        <v>140</v>
      </c>
      <c r="B119" s="364"/>
      <c r="C119" s="364"/>
      <c r="D119" s="51"/>
      <c r="E119" s="51"/>
      <c r="F119" s="51"/>
      <c r="G119" s="173"/>
    </row>
    <row r="120" spans="2:7" ht="29.25" customHeight="1">
      <c r="B120" s="369" t="s">
        <v>151</v>
      </c>
      <c r="C120" s="369"/>
      <c r="D120" s="369"/>
      <c r="E120" s="369"/>
      <c r="F120" s="369"/>
      <c r="G120" s="174"/>
    </row>
    <row r="121" spans="2:7" ht="15" customHeight="1">
      <c r="B121" s="370" t="s">
        <v>189</v>
      </c>
      <c r="C121" s="370"/>
      <c r="D121" s="370"/>
      <c r="E121" s="370"/>
      <c r="F121" s="370"/>
      <c r="G121" s="175"/>
    </row>
    <row r="122" spans="2:7" ht="15" customHeight="1">
      <c r="B122" s="370" t="s">
        <v>190</v>
      </c>
      <c r="C122" s="370"/>
      <c r="D122" s="370"/>
      <c r="E122" s="370"/>
      <c r="F122" s="370"/>
      <c r="G122" s="175"/>
    </row>
    <row r="123" spans="2:7" ht="15" customHeight="1">
      <c r="B123" s="370" t="s">
        <v>232</v>
      </c>
      <c r="C123" s="370"/>
      <c r="D123" s="370"/>
      <c r="E123" s="370"/>
      <c r="F123" s="370"/>
      <c r="G123" s="174"/>
    </row>
    <row r="124" spans="2:7" ht="28.5" customHeight="1">
      <c r="B124" s="387" t="s">
        <v>277</v>
      </c>
      <c r="C124" s="387"/>
      <c r="D124" s="387"/>
      <c r="E124" s="387"/>
      <c r="F124" s="387"/>
      <c r="G124" s="174"/>
    </row>
  </sheetData>
  <sheetProtection/>
  <mergeCells count="200">
    <mergeCell ref="B124:F124"/>
    <mergeCell ref="A1:G1"/>
    <mergeCell ref="G17:G19"/>
    <mergeCell ref="B117:C117"/>
    <mergeCell ref="D117:F117"/>
    <mergeCell ref="B118:C118"/>
    <mergeCell ref="D118:F118"/>
    <mergeCell ref="A112:C112"/>
    <mergeCell ref="B114:C114"/>
    <mergeCell ref="D114:F114"/>
    <mergeCell ref="B108:C108"/>
    <mergeCell ref="G117:G118"/>
    <mergeCell ref="B120:F120"/>
    <mergeCell ref="B121:F121"/>
    <mergeCell ref="B122:F122"/>
    <mergeCell ref="B123:F123"/>
    <mergeCell ref="B111:C111"/>
    <mergeCell ref="D111:F111"/>
    <mergeCell ref="A100:C100"/>
    <mergeCell ref="B102:C102"/>
    <mergeCell ref="D108:F108"/>
    <mergeCell ref="A119:C119"/>
    <mergeCell ref="B107:C107"/>
    <mergeCell ref="B104:C104"/>
    <mergeCell ref="B115:C115"/>
    <mergeCell ref="D115:F115"/>
    <mergeCell ref="B110:C110"/>
    <mergeCell ref="D110:F110"/>
    <mergeCell ref="D102:F102"/>
    <mergeCell ref="D105:F105"/>
    <mergeCell ref="D104:F104"/>
    <mergeCell ref="D107:F107"/>
    <mergeCell ref="B103:C103"/>
    <mergeCell ref="D103:F103"/>
    <mergeCell ref="B105:C105"/>
    <mergeCell ref="B98:C98"/>
    <mergeCell ref="D98:F98"/>
    <mergeCell ref="D95:F95"/>
    <mergeCell ref="B96:C96"/>
    <mergeCell ref="B95:C95"/>
    <mergeCell ref="B99:C99"/>
    <mergeCell ref="D99:F99"/>
    <mergeCell ref="D96:F96"/>
    <mergeCell ref="B97:C97"/>
    <mergeCell ref="D97:F97"/>
    <mergeCell ref="B83:C83"/>
    <mergeCell ref="D83:F83"/>
    <mergeCell ref="B92:C92"/>
    <mergeCell ref="D92:F92"/>
    <mergeCell ref="B84:C84"/>
    <mergeCell ref="B85:C85"/>
    <mergeCell ref="D84:F84"/>
    <mergeCell ref="D85:F85"/>
    <mergeCell ref="B89:C89"/>
    <mergeCell ref="D89:F89"/>
    <mergeCell ref="B94:C94"/>
    <mergeCell ref="D94:F94"/>
    <mergeCell ref="B87:C87"/>
    <mergeCell ref="D87:F87"/>
    <mergeCell ref="B88:C88"/>
    <mergeCell ref="D88:F88"/>
    <mergeCell ref="B91:C91"/>
    <mergeCell ref="D91:F91"/>
    <mergeCell ref="B80:C80"/>
    <mergeCell ref="D80:F80"/>
    <mergeCell ref="B81:C81"/>
    <mergeCell ref="D81:F81"/>
    <mergeCell ref="B78:C78"/>
    <mergeCell ref="B79:C79"/>
    <mergeCell ref="D79:F79"/>
    <mergeCell ref="D78:F78"/>
    <mergeCell ref="B75:C75"/>
    <mergeCell ref="D75:F75"/>
    <mergeCell ref="B76:C76"/>
    <mergeCell ref="D76:F76"/>
    <mergeCell ref="B77:C77"/>
    <mergeCell ref="D77:F77"/>
    <mergeCell ref="G73:G74"/>
    <mergeCell ref="B74:C74"/>
    <mergeCell ref="D74:F74"/>
    <mergeCell ref="D70:F70"/>
    <mergeCell ref="D71:F71"/>
    <mergeCell ref="B68:C68"/>
    <mergeCell ref="D68:F68"/>
    <mergeCell ref="B70:C70"/>
    <mergeCell ref="B58:C58"/>
    <mergeCell ref="D58:F58"/>
    <mergeCell ref="B63:C63"/>
    <mergeCell ref="D63:F63"/>
    <mergeCell ref="B73:C73"/>
    <mergeCell ref="D73:F73"/>
    <mergeCell ref="B71:C71"/>
    <mergeCell ref="B67:C67"/>
    <mergeCell ref="D67:F67"/>
    <mergeCell ref="D65:F65"/>
    <mergeCell ref="B59:C59"/>
    <mergeCell ref="B60:C60"/>
    <mergeCell ref="D60:F60"/>
    <mergeCell ref="A61:C61"/>
    <mergeCell ref="G63:G65"/>
    <mergeCell ref="B64:C64"/>
    <mergeCell ref="D64:F64"/>
    <mergeCell ref="B65:C65"/>
    <mergeCell ref="B55:C55"/>
    <mergeCell ref="B56:C56"/>
    <mergeCell ref="D56:F56"/>
    <mergeCell ref="B57:C57"/>
    <mergeCell ref="D57:F57"/>
    <mergeCell ref="B54:C54"/>
    <mergeCell ref="D54:F54"/>
    <mergeCell ref="B52:C52"/>
    <mergeCell ref="D52:F52"/>
    <mergeCell ref="B53:C53"/>
    <mergeCell ref="D53:F53"/>
    <mergeCell ref="B49:C49"/>
    <mergeCell ref="D46:F48"/>
    <mergeCell ref="B50:C50"/>
    <mergeCell ref="D50:F50"/>
    <mergeCell ref="B51:C51"/>
    <mergeCell ref="D51:F51"/>
    <mergeCell ref="B47:C47"/>
    <mergeCell ref="B48:C48"/>
    <mergeCell ref="B45:C45"/>
    <mergeCell ref="D45:F45"/>
    <mergeCell ref="B46:C46"/>
    <mergeCell ref="B42:C42"/>
    <mergeCell ref="D42:F42"/>
    <mergeCell ref="B44:C44"/>
    <mergeCell ref="D44:F44"/>
    <mergeCell ref="B21:C21"/>
    <mergeCell ref="B22:C22"/>
    <mergeCell ref="D22:F22"/>
    <mergeCell ref="B33:C33"/>
    <mergeCell ref="D33:F33"/>
    <mergeCell ref="B28:C28"/>
    <mergeCell ref="B29:C29"/>
    <mergeCell ref="D29:F29"/>
    <mergeCell ref="B30:C30"/>
    <mergeCell ref="D30:F30"/>
    <mergeCell ref="B39:C39"/>
    <mergeCell ref="B40:C40"/>
    <mergeCell ref="B41:C41"/>
    <mergeCell ref="D41:F41"/>
    <mergeCell ref="D39:F40"/>
    <mergeCell ref="B23:C23"/>
    <mergeCell ref="D23:F23"/>
    <mergeCell ref="D28:F28"/>
    <mergeCell ref="B36:C36"/>
    <mergeCell ref="B37:C37"/>
    <mergeCell ref="D37:F37"/>
    <mergeCell ref="B38:C38"/>
    <mergeCell ref="D38:F38"/>
    <mergeCell ref="B34:C34"/>
    <mergeCell ref="D34:F34"/>
    <mergeCell ref="B35:C35"/>
    <mergeCell ref="D35:F35"/>
    <mergeCell ref="G84:G85"/>
    <mergeCell ref="B24:C24"/>
    <mergeCell ref="D24:F24"/>
    <mergeCell ref="A25:C25"/>
    <mergeCell ref="B26:C26"/>
    <mergeCell ref="B27:C27"/>
    <mergeCell ref="D27:F27"/>
    <mergeCell ref="B31:C31"/>
    <mergeCell ref="B32:C32"/>
    <mergeCell ref="D32:F32"/>
    <mergeCell ref="B20:C20"/>
    <mergeCell ref="D20:F20"/>
    <mergeCell ref="B18:C18"/>
    <mergeCell ref="D18:F18"/>
    <mergeCell ref="B17:C17"/>
    <mergeCell ref="D17:F17"/>
    <mergeCell ref="B19:C19"/>
    <mergeCell ref="D19:F19"/>
    <mergeCell ref="B15:C15"/>
    <mergeCell ref="D15:F15"/>
    <mergeCell ref="B16:C16"/>
    <mergeCell ref="D16:F16"/>
    <mergeCell ref="B14:C14"/>
    <mergeCell ref="D14:F14"/>
    <mergeCell ref="D10:F10"/>
    <mergeCell ref="B11:C11"/>
    <mergeCell ref="D11:F11"/>
    <mergeCell ref="A12:C12"/>
    <mergeCell ref="A3:A5"/>
    <mergeCell ref="B3:C5"/>
    <mergeCell ref="D3:F5"/>
    <mergeCell ref="B9:C9"/>
    <mergeCell ref="D9:F9"/>
    <mergeCell ref="B10:C10"/>
    <mergeCell ref="G3:G5"/>
    <mergeCell ref="B13:C13"/>
    <mergeCell ref="D13:F13"/>
    <mergeCell ref="G46:G48"/>
    <mergeCell ref="G39:G40"/>
    <mergeCell ref="A2:G2"/>
    <mergeCell ref="A6:C6"/>
    <mergeCell ref="B7:C7"/>
    <mergeCell ref="D7:F7"/>
    <mergeCell ref="B8:C8"/>
  </mergeCells>
  <printOptions/>
  <pageMargins left="0.75" right="0.75" top="1" bottom="1" header="0.5" footer="0.5"/>
  <pageSetup horizontalDpi="300" verticalDpi="300" orientation="landscape" paperSize="17" r:id="rId2"/>
  <drawing r:id="rId1"/>
</worksheet>
</file>

<file path=xl/worksheets/sheet2.xml><?xml version="1.0" encoding="utf-8"?>
<worksheet xmlns="http://schemas.openxmlformats.org/spreadsheetml/2006/main" xmlns:r="http://schemas.openxmlformats.org/officeDocument/2006/relationships">
  <dimension ref="A1:K11"/>
  <sheetViews>
    <sheetView zoomScalePageLayoutView="0" workbookViewId="0" topLeftCell="A1">
      <selection activeCell="G26" sqref="G26"/>
    </sheetView>
  </sheetViews>
  <sheetFormatPr defaultColWidth="9.33203125" defaultRowHeight="10.5"/>
  <cols>
    <col min="1" max="1" width="18" style="21" customWidth="1"/>
    <col min="2" max="2" width="16" style="21" bestFit="1" customWidth="1"/>
    <col min="3" max="3" width="11.66015625" style="21" customWidth="1"/>
    <col min="4" max="4" width="17.16015625" style="21" bestFit="1" customWidth="1"/>
    <col min="5" max="5" width="13" style="21" customWidth="1"/>
    <col min="6" max="10" width="10.66015625" style="21" customWidth="1"/>
    <col min="11" max="11" width="13.66015625" style="21" bestFit="1" customWidth="1"/>
    <col min="12" max="16384" width="9.33203125" style="21" customWidth="1"/>
  </cols>
  <sheetData>
    <row r="1" ht="15">
      <c r="A1" s="63" t="s">
        <v>243</v>
      </c>
    </row>
    <row r="2" ht="13.5">
      <c r="A2" s="64" t="s">
        <v>244</v>
      </c>
    </row>
    <row r="3" spans="1:11" ht="52.5">
      <c r="A3" s="58" t="s">
        <v>187</v>
      </c>
      <c r="B3" s="58" t="s">
        <v>233</v>
      </c>
      <c r="C3" s="59" t="s">
        <v>234</v>
      </c>
      <c r="D3" s="59" t="s">
        <v>235</v>
      </c>
      <c r="E3" s="59" t="s">
        <v>180</v>
      </c>
      <c r="F3" s="59" t="s">
        <v>236</v>
      </c>
      <c r="G3" s="59" t="s">
        <v>237</v>
      </c>
      <c r="H3" s="59" t="s">
        <v>238</v>
      </c>
      <c r="I3" s="59" t="s">
        <v>239</v>
      </c>
      <c r="J3" s="59" t="s">
        <v>240</v>
      </c>
      <c r="K3" s="59" t="s">
        <v>241</v>
      </c>
    </row>
    <row r="4" spans="1:11" ht="13.5">
      <c r="A4" s="65" t="s">
        <v>181</v>
      </c>
      <c r="B4" s="62">
        <v>4089.1017698999995</v>
      </c>
      <c r="C4" s="62" t="s">
        <v>182</v>
      </c>
      <c r="D4" s="62">
        <v>81835.74423109999</v>
      </c>
      <c r="E4" s="62">
        <v>1</v>
      </c>
      <c r="F4" s="62">
        <v>4479.6164247</v>
      </c>
      <c r="G4" s="62">
        <v>0</v>
      </c>
      <c r="H4" s="176">
        <v>0.839</v>
      </c>
      <c r="I4" s="61">
        <v>66.6286029</v>
      </c>
      <c r="J4" s="62">
        <v>61.371567043618725</v>
      </c>
      <c r="K4" s="61">
        <v>0.749727561824653</v>
      </c>
    </row>
    <row r="5" spans="1:11" ht="13.5">
      <c r="A5" s="65" t="s">
        <v>183</v>
      </c>
      <c r="B5" s="62">
        <v>17227.422676799997</v>
      </c>
      <c r="C5" s="62" t="s">
        <v>182</v>
      </c>
      <c r="D5" s="62">
        <v>344775.35747650004</v>
      </c>
      <c r="E5" s="62">
        <v>1</v>
      </c>
      <c r="F5" s="62">
        <v>3841.2089226</v>
      </c>
      <c r="G5" s="62">
        <v>0</v>
      </c>
      <c r="H5" s="61">
        <v>1.699995633556951</v>
      </c>
      <c r="I5" s="61">
        <v>66.6286029</v>
      </c>
      <c r="J5" s="62">
        <v>258.55896607431333</v>
      </c>
      <c r="K5" s="61">
        <v>0.30007683081705444</v>
      </c>
    </row>
    <row r="6" spans="1:11" ht="26.25">
      <c r="A6" s="65" t="s">
        <v>184</v>
      </c>
      <c r="B6" s="62">
        <v>1623.3052670999998</v>
      </c>
      <c r="C6" s="62" t="s">
        <v>182</v>
      </c>
      <c r="D6" s="62">
        <v>32487.3775198</v>
      </c>
      <c r="E6" s="62">
        <v>1</v>
      </c>
      <c r="F6" s="62">
        <v>2042.990118</v>
      </c>
      <c r="G6" s="62">
        <v>409.56677549999995</v>
      </c>
      <c r="H6" s="61">
        <v>1.699995633556951</v>
      </c>
      <c r="I6" s="61">
        <v>66.6286029</v>
      </c>
      <c r="J6" s="62">
        <v>24.36348949919224</v>
      </c>
      <c r="K6" s="61">
        <v>1.9992734981990745</v>
      </c>
    </row>
    <row r="7" spans="1:11" ht="26.25">
      <c r="A7" s="65" t="s">
        <v>185</v>
      </c>
      <c r="B7" s="62">
        <v>1623.3052670999998</v>
      </c>
      <c r="C7" s="62" t="s">
        <v>182</v>
      </c>
      <c r="D7" s="62">
        <v>32487.3775198</v>
      </c>
      <c r="E7" s="62">
        <v>1</v>
      </c>
      <c r="F7" s="62">
        <v>2042.990118</v>
      </c>
      <c r="G7" s="62">
        <v>409.56677549999995</v>
      </c>
      <c r="H7" s="61">
        <v>1.699995633556951</v>
      </c>
      <c r="I7" s="61">
        <v>66.6286029</v>
      </c>
      <c r="J7" s="62">
        <v>24.36348949919224</v>
      </c>
      <c r="K7" s="61">
        <v>0.30007683081705444</v>
      </c>
    </row>
    <row r="8" spans="1:11" ht="13.5">
      <c r="A8" s="65" t="s">
        <v>186</v>
      </c>
      <c r="B8" s="62">
        <v>129.16692</v>
      </c>
      <c r="C8" s="62" t="s">
        <v>182</v>
      </c>
      <c r="D8" s="62">
        <v>2585.033844</v>
      </c>
      <c r="E8" s="62">
        <v>1</v>
      </c>
      <c r="F8" s="62">
        <v>262.42412579999996</v>
      </c>
      <c r="G8" s="62">
        <v>84.28141529999999</v>
      </c>
      <c r="H8" s="61">
        <v>1.3000015793517412</v>
      </c>
      <c r="I8" s="61">
        <v>66.6286029</v>
      </c>
      <c r="J8" s="62">
        <v>1.938610662358643</v>
      </c>
      <c r="K8" s="61">
        <v>0</v>
      </c>
    </row>
    <row r="9" spans="1:11" ht="15">
      <c r="A9" s="60" t="s">
        <v>260</v>
      </c>
      <c r="B9" s="177">
        <v>24692.301900899995</v>
      </c>
      <c r="C9" s="178"/>
      <c r="D9" s="177">
        <v>494170.89059120003</v>
      </c>
      <c r="E9" s="178"/>
      <c r="F9" s="177">
        <v>12669.337348199999</v>
      </c>
      <c r="G9" s="179"/>
      <c r="H9" s="180"/>
      <c r="I9" s="180"/>
      <c r="J9" s="177">
        <v>370.5961227786752</v>
      </c>
      <c r="K9" s="180"/>
    </row>
    <row r="10" spans="1:11" ht="39">
      <c r="A10" s="60" t="s">
        <v>242</v>
      </c>
      <c r="B10" s="180"/>
      <c r="C10" s="180"/>
      <c r="D10" s="180"/>
      <c r="E10" s="180"/>
      <c r="F10" s="180"/>
      <c r="G10" s="180"/>
      <c r="H10" s="67">
        <v>179.45483112899998</v>
      </c>
      <c r="I10" s="67">
        <v>66.6286029</v>
      </c>
      <c r="J10" s="180"/>
      <c r="K10" s="67">
        <v>0.484675178443521</v>
      </c>
    </row>
    <row r="11" ht="14.25">
      <c r="A11" s="110" t="s">
        <v>259</v>
      </c>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13"/>
  <sheetViews>
    <sheetView zoomScalePageLayoutView="0" workbookViewId="0" topLeftCell="A1">
      <selection activeCell="F21" sqref="F21"/>
    </sheetView>
  </sheetViews>
  <sheetFormatPr defaultColWidth="9.33203125" defaultRowHeight="10.5"/>
  <cols>
    <col min="1" max="1" width="22.66015625" style="0" customWidth="1"/>
    <col min="2" max="3" width="11.16015625" style="0" customWidth="1"/>
    <col min="4" max="4" width="38.66015625" style="0" bestFit="1" customWidth="1"/>
    <col min="5" max="11" width="15" style="0" customWidth="1"/>
  </cols>
  <sheetData>
    <row r="1" spans="1:11" ht="15">
      <c r="A1" s="68" t="s">
        <v>245</v>
      </c>
      <c r="B1" s="69"/>
      <c r="C1" s="69"/>
      <c r="D1" s="70"/>
      <c r="E1" s="70"/>
      <c r="F1" s="71"/>
      <c r="G1" s="71"/>
      <c r="H1" s="71"/>
      <c r="I1" s="71"/>
      <c r="J1" s="71"/>
      <c r="K1" s="71"/>
    </row>
    <row r="2" spans="1:11" ht="15">
      <c r="A2" s="68"/>
      <c r="B2" s="69"/>
      <c r="C2" s="69"/>
      <c r="D2" s="70"/>
      <c r="E2" s="70"/>
      <c r="F2" s="71"/>
      <c r="G2" s="71"/>
      <c r="H2" s="71"/>
      <c r="I2" s="71"/>
      <c r="J2" s="71"/>
      <c r="K2" s="71"/>
    </row>
    <row r="3" spans="1:11" s="112" customFormat="1" ht="38.25" customHeight="1">
      <c r="A3" s="111"/>
      <c r="B3" s="111"/>
      <c r="C3" s="111"/>
      <c r="D3" s="111"/>
      <c r="E3" s="125" t="s">
        <v>246</v>
      </c>
      <c r="F3" s="380" t="s">
        <v>247</v>
      </c>
      <c r="G3" s="380"/>
      <c r="H3" s="381"/>
      <c r="I3" s="382" t="s">
        <v>269</v>
      </c>
      <c r="J3" s="380"/>
      <c r="K3" s="381"/>
    </row>
    <row r="4" spans="1:11" s="112" customFormat="1" ht="24">
      <c r="A4" s="113" t="s">
        <v>187</v>
      </c>
      <c r="B4" s="114" t="s">
        <v>270</v>
      </c>
      <c r="C4" s="115" t="s">
        <v>180</v>
      </c>
      <c r="D4" s="116" t="s">
        <v>248</v>
      </c>
      <c r="E4" s="117" t="s">
        <v>249</v>
      </c>
      <c r="F4" s="118" t="s">
        <v>250</v>
      </c>
      <c r="G4" s="118" t="s">
        <v>251</v>
      </c>
      <c r="H4" s="119" t="s">
        <v>252</v>
      </c>
      <c r="I4" s="120" t="s">
        <v>250</v>
      </c>
      <c r="J4" s="121" t="s">
        <v>251</v>
      </c>
      <c r="K4" s="122" t="s">
        <v>252</v>
      </c>
    </row>
    <row r="5" spans="1:11" ht="12.75">
      <c r="A5" s="101" t="s">
        <v>181</v>
      </c>
      <c r="B5" s="72">
        <v>4089.5158500000002</v>
      </c>
      <c r="C5" s="73">
        <v>1</v>
      </c>
      <c r="D5" s="74" t="s">
        <v>254</v>
      </c>
      <c r="E5" s="75">
        <v>61.34273775</v>
      </c>
      <c r="F5" s="76">
        <v>613.4273775</v>
      </c>
      <c r="G5" s="77">
        <v>490.741902</v>
      </c>
      <c r="H5" s="78">
        <v>490.741902</v>
      </c>
      <c r="I5" s="79">
        <v>0.15</v>
      </c>
      <c r="J5" s="79">
        <v>0.12</v>
      </c>
      <c r="K5" s="80">
        <v>0.12</v>
      </c>
    </row>
    <row r="6" spans="1:11" ht="12.75">
      <c r="A6" s="102" t="s">
        <v>183</v>
      </c>
      <c r="B6" s="81">
        <v>17229</v>
      </c>
      <c r="C6" s="73">
        <v>1</v>
      </c>
      <c r="D6" s="74" t="s">
        <v>255</v>
      </c>
      <c r="E6" s="75">
        <v>258.435</v>
      </c>
      <c r="F6" s="82">
        <v>5168.7</v>
      </c>
      <c r="G6" s="83">
        <v>4005.7425000000003</v>
      </c>
      <c r="H6" s="84">
        <v>4005.7425000000003</v>
      </c>
      <c r="I6" s="79">
        <v>0.3</v>
      </c>
      <c r="J6" s="79">
        <v>0.2325</v>
      </c>
      <c r="K6" s="80">
        <v>0.2325</v>
      </c>
    </row>
    <row r="7" spans="1:11" ht="12.75">
      <c r="A7" s="102" t="s">
        <v>184</v>
      </c>
      <c r="B7" s="81">
        <v>1623.46965</v>
      </c>
      <c r="C7" s="73">
        <v>1</v>
      </c>
      <c r="D7" s="74" t="s">
        <v>255</v>
      </c>
      <c r="E7" s="75">
        <v>24.352044749999997</v>
      </c>
      <c r="F7" s="82">
        <v>487.040895</v>
      </c>
      <c r="G7" s="83">
        <v>377.45669362499996</v>
      </c>
      <c r="H7" s="84">
        <v>377.45669362499996</v>
      </c>
      <c r="I7" s="79">
        <v>0.3</v>
      </c>
      <c r="J7" s="79">
        <v>0.23249999999999998</v>
      </c>
      <c r="K7" s="80">
        <v>0.23249999999999998</v>
      </c>
    </row>
    <row r="8" spans="1:11" ht="12.75">
      <c r="A8" s="102" t="s">
        <v>185</v>
      </c>
      <c r="B8" s="81">
        <v>1623.46965</v>
      </c>
      <c r="C8" s="73">
        <v>1</v>
      </c>
      <c r="D8" s="74" t="s">
        <v>255</v>
      </c>
      <c r="E8" s="75">
        <v>24.352044749999997</v>
      </c>
      <c r="F8" s="82">
        <v>487.040895</v>
      </c>
      <c r="G8" s="83">
        <v>377.45669362499996</v>
      </c>
      <c r="H8" s="84">
        <v>377.45669362499996</v>
      </c>
      <c r="I8" s="79">
        <v>0.3</v>
      </c>
      <c r="J8" s="79">
        <v>0.23249999999999998</v>
      </c>
      <c r="K8" s="80">
        <v>0.23249999999999998</v>
      </c>
    </row>
    <row r="9" spans="1:11" ht="15">
      <c r="A9" s="123" t="s">
        <v>256</v>
      </c>
      <c r="B9" s="81">
        <v>129.18</v>
      </c>
      <c r="C9" s="73">
        <v>1</v>
      </c>
      <c r="D9" s="74" t="s">
        <v>255</v>
      </c>
      <c r="E9" s="124">
        <v>1.9377</v>
      </c>
      <c r="F9" s="82">
        <v>38.754</v>
      </c>
      <c r="G9" s="83">
        <v>30.03435</v>
      </c>
      <c r="H9" s="84">
        <v>30.03435</v>
      </c>
      <c r="I9" s="79">
        <v>0.3</v>
      </c>
      <c r="J9" s="79">
        <v>0.23249999999999998</v>
      </c>
      <c r="K9" s="80">
        <v>0.23249999999999998</v>
      </c>
    </row>
    <row r="10" spans="1:11" ht="12.75">
      <c r="A10" s="85" t="s">
        <v>253</v>
      </c>
      <c r="B10" s="86">
        <f>SUMPRODUCT(B5:B9,C5:C9)</f>
        <v>24694.63515</v>
      </c>
      <c r="C10" s="87"/>
      <c r="D10" s="88"/>
      <c r="E10" s="89">
        <v>370.41952725000004</v>
      </c>
      <c r="F10" s="90">
        <v>6794.9631675</v>
      </c>
      <c r="G10" s="91">
        <v>5281.432139250001</v>
      </c>
      <c r="H10" s="86">
        <v>5281.432139250001</v>
      </c>
      <c r="I10" s="92">
        <v>0.27515948813278984</v>
      </c>
      <c r="J10" s="92">
        <v>0.21386961609959243</v>
      </c>
      <c r="K10" s="93">
        <v>0.21386961609959243</v>
      </c>
    </row>
    <row r="11" spans="1:11" ht="12.75">
      <c r="A11" s="94"/>
      <c r="B11" s="95"/>
      <c r="C11" s="96"/>
      <c r="D11" s="70"/>
      <c r="E11" s="97"/>
      <c r="F11" s="98"/>
      <c r="G11" s="99"/>
      <c r="H11" s="99"/>
      <c r="I11" s="100"/>
      <c r="J11" s="100"/>
      <c r="K11" s="100"/>
    </row>
    <row r="12" spans="1:11" ht="12.75" customHeight="1">
      <c r="A12" s="104"/>
      <c r="B12" s="107"/>
      <c r="C12" s="106"/>
      <c r="D12" s="103"/>
      <c r="E12" s="103"/>
      <c r="F12" s="103"/>
      <c r="G12" s="103"/>
      <c r="H12" s="103"/>
      <c r="I12" s="103"/>
      <c r="J12" s="103"/>
      <c r="K12" s="103"/>
    </row>
    <row r="13" spans="1:11" ht="12.75">
      <c r="A13" s="105"/>
      <c r="B13" s="103"/>
      <c r="C13" s="103"/>
      <c r="D13" s="103"/>
      <c r="E13" s="103"/>
      <c r="F13" s="103"/>
      <c r="G13" s="103"/>
      <c r="H13" s="103"/>
      <c r="I13" s="103"/>
      <c r="J13" s="103"/>
      <c r="K13" s="103"/>
    </row>
  </sheetData>
  <sheetProtection/>
  <mergeCells count="2">
    <mergeCell ref="F3:H3"/>
    <mergeCell ref="I3:K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58"/>
  <sheetViews>
    <sheetView zoomScalePageLayoutView="0" workbookViewId="0" topLeftCell="A1">
      <pane xSplit="4" ySplit="1" topLeftCell="E2" activePane="bottomRight" state="frozen"/>
      <selection pane="topLeft" activeCell="U69" sqref="U69"/>
      <selection pane="topRight" activeCell="U69" sqref="U69"/>
      <selection pane="bottomLeft" activeCell="U69" sqref="U69"/>
      <selection pane="bottomRight" activeCell="B61" sqref="B61"/>
    </sheetView>
  </sheetViews>
  <sheetFormatPr defaultColWidth="9.33203125" defaultRowHeight="10.5"/>
  <cols>
    <col min="1" max="1" width="20" style="12" customWidth="1"/>
    <col min="2" max="2" width="10.66015625" style="12" customWidth="1"/>
    <col min="3" max="3" width="14.66015625" style="12" customWidth="1"/>
    <col min="4" max="4" width="19.5" style="12" customWidth="1"/>
    <col min="5" max="10" width="5.5" style="12" customWidth="1"/>
    <col min="11" max="11" width="6.16015625" style="12" customWidth="1"/>
    <col min="12" max="28" width="5.5" style="12" customWidth="1"/>
    <col min="29" max="16384" width="9.33203125" style="12" customWidth="1"/>
  </cols>
  <sheetData>
    <row r="1" spans="1:28" ht="9.75">
      <c r="A1" s="129" t="s">
        <v>36</v>
      </c>
      <c r="B1" s="130" t="s">
        <v>45</v>
      </c>
      <c r="C1" s="130" t="s">
        <v>46</v>
      </c>
      <c r="D1" s="130" t="s">
        <v>47</v>
      </c>
      <c r="E1" s="131" t="s">
        <v>65</v>
      </c>
      <c r="F1" s="131" t="s">
        <v>66</v>
      </c>
      <c r="G1" s="131" t="s">
        <v>67</v>
      </c>
      <c r="H1" s="131" t="s">
        <v>68</v>
      </c>
      <c r="I1" s="131" t="s">
        <v>69</v>
      </c>
      <c r="J1" s="131" t="s">
        <v>70</v>
      </c>
      <c r="K1" s="131" t="s">
        <v>71</v>
      </c>
      <c r="L1" s="131" t="s">
        <v>72</v>
      </c>
      <c r="M1" s="131" t="s">
        <v>73</v>
      </c>
      <c r="N1" s="131" t="s">
        <v>74</v>
      </c>
      <c r="O1" s="131" t="s">
        <v>75</v>
      </c>
      <c r="P1" s="131" t="s">
        <v>76</v>
      </c>
      <c r="Q1" s="131" t="s">
        <v>77</v>
      </c>
      <c r="R1" s="131" t="s">
        <v>78</v>
      </c>
      <c r="S1" s="131" t="s">
        <v>79</v>
      </c>
      <c r="T1" s="131" t="s">
        <v>80</v>
      </c>
      <c r="U1" s="131" t="s">
        <v>81</v>
      </c>
      <c r="V1" s="131" t="s">
        <v>82</v>
      </c>
      <c r="W1" s="131" t="s">
        <v>83</v>
      </c>
      <c r="X1" s="131" t="s">
        <v>84</v>
      </c>
      <c r="Y1" s="131" t="s">
        <v>85</v>
      </c>
      <c r="Z1" s="131" t="s">
        <v>86</v>
      </c>
      <c r="AA1" s="131" t="s">
        <v>87</v>
      </c>
      <c r="AB1" s="132" t="s">
        <v>88</v>
      </c>
    </row>
    <row r="2" spans="1:28" ht="9.75">
      <c r="A2" s="383" t="s">
        <v>146</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5"/>
    </row>
    <row r="3" spans="1:28" ht="9.75">
      <c r="A3" s="133" t="s">
        <v>38</v>
      </c>
      <c r="B3" s="108" t="s">
        <v>53</v>
      </c>
      <c r="C3" s="108" t="s">
        <v>49</v>
      </c>
      <c r="D3" s="108" t="s">
        <v>56</v>
      </c>
      <c r="E3" s="66">
        <v>0.05</v>
      </c>
      <c r="F3" s="66">
        <v>0.05</v>
      </c>
      <c r="G3" s="66">
        <v>0.05</v>
      </c>
      <c r="H3" s="66">
        <v>0.05</v>
      </c>
      <c r="I3" s="66">
        <v>0.05</v>
      </c>
      <c r="J3" s="66">
        <v>0.05</v>
      </c>
      <c r="K3" s="66">
        <v>0.05</v>
      </c>
      <c r="L3" s="66">
        <v>0.2</v>
      </c>
      <c r="M3" s="66">
        <v>0.4</v>
      </c>
      <c r="N3" s="66">
        <v>0.9</v>
      </c>
      <c r="O3" s="66">
        <v>0.9</v>
      </c>
      <c r="P3" s="66">
        <v>0.9</v>
      </c>
      <c r="Q3" s="66">
        <v>0.9</v>
      </c>
      <c r="R3" s="66">
        <v>0.9</v>
      </c>
      <c r="S3" s="66">
        <v>0.9</v>
      </c>
      <c r="T3" s="66">
        <v>0.9</v>
      </c>
      <c r="U3" s="66">
        <v>0.9</v>
      </c>
      <c r="V3" s="66">
        <v>0.9</v>
      </c>
      <c r="W3" s="66">
        <v>0.5</v>
      </c>
      <c r="X3" s="66">
        <v>0.5</v>
      </c>
      <c r="Y3" s="66">
        <v>0.5</v>
      </c>
      <c r="Z3" s="66">
        <v>0.2</v>
      </c>
      <c r="AA3" s="66">
        <v>0.05</v>
      </c>
      <c r="AB3" s="134">
        <v>0.05</v>
      </c>
    </row>
    <row r="4" spans="1:28" ht="9.75">
      <c r="A4" s="133"/>
      <c r="B4" s="108"/>
      <c r="C4" s="108"/>
      <c r="D4" s="108" t="s">
        <v>57</v>
      </c>
      <c r="E4" s="66">
        <v>1</v>
      </c>
      <c r="F4" s="66">
        <v>1</v>
      </c>
      <c r="G4" s="66">
        <v>1</v>
      </c>
      <c r="H4" s="66">
        <v>1</v>
      </c>
      <c r="I4" s="66">
        <v>1</v>
      </c>
      <c r="J4" s="66">
        <v>1</v>
      </c>
      <c r="K4" s="66">
        <v>1</v>
      </c>
      <c r="L4" s="66">
        <v>1</v>
      </c>
      <c r="M4" s="66">
        <v>1</v>
      </c>
      <c r="N4" s="66">
        <v>1</v>
      </c>
      <c r="O4" s="66">
        <v>1</v>
      </c>
      <c r="P4" s="66">
        <v>1</v>
      </c>
      <c r="Q4" s="66">
        <v>1</v>
      </c>
      <c r="R4" s="66">
        <v>1</v>
      </c>
      <c r="S4" s="66">
        <v>1</v>
      </c>
      <c r="T4" s="66">
        <v>1</v>
      </c>
      <c r="U4" s="66">
        <v>1</v>
      </c>
      <c r="V4" s="66">
        <v>1</v>
      </c>
      <c r="W4" s="66">
        <v>1</v>
      </c>
      <c r="X4" s="66">
        <v>1</v>
      </c>
      <c r="Y4" s="66">
        <v>1</v>
      </c>
      <c r="Z4" s="66">
        <v>1</v>
      </c>
      <c r="AA4" s="66">
        <v>1</v>
      </c>
      <c r="AB4" s="134">
        <v>1</v>
      </c>
    </row>
    <row r="5" spans="1:28" ht="9.75">
      <c r="A5" s="133"/>
      <c r="B5" s="108"/>
      <c r="C5" s="108"/>
      <c r="D5" s="108" t="s">
        <v>61</v>
      </c>
      <c r="E5" s="66">
        <v>0</v>
      </c>
      <c r="F5" s="66">
        <v>0</v>
      </c>
      <c r="G5" s="66">
        <v>0</v>
      </c>
      <c r="H5" s="66">
        <v>0</v>
      </c>
      <c r="I5" s="66">
        <v>0</v>
      </c>
      <c r="J5" s="66">
        <v>0</v>
      </c>
      <c r="K5" s="66">
        <v>0</v>
      </c>
      <c r="L5" s="66">
        <v>0</v>
      </c>
      <c r="M5" s="66">
        <v>0</v>
      </c>
      <c r="N5" s="66">
        <v>0</v>
      </c>
      <c r="O5" s="66">
        <v>0</v>
      </c>
      <c r="P5" s="66">
        <v>0</v>
      </c>
      <c r="Q5" s="66">
        <v>0</v>
      </c>
      <c r="R5" s="66">
        <v>0</v>
      </c>
      <c r="S5" s="66">
        <v>0</v>
      </c>
      <c r="T5" s="66">
        <v>0</v>
      </c>
      <c r="U5" s="66">
        <v>0</v>
      </c>
      <c r="V5" s="66">
        <v>0</v>
      </c>
      <c r="W5" s="66">
        <v>0</v>
      </c>
      <c r="X5" s="66">
        <v>0</v>
      </c>
      <c r="Y5" s="66">
        <v>0</v>
      </c>
      <c r="Z5" s="66">
        <v>0</v>
      </c>
      <c r="AA5" s="66">
        <v>0</v>
      </c>
      <c r="AB5" s="134">
        <v>0</v>
      </c>
    </row>
    <row r="6" spans="1:28" ht="9.75">
      <c r="A6" s="133"/>
      <c r="B6" s="108"/>
      <c r="C6" s="108"/>
      <c r="D6" s="108" t="s">
        <v>175</v>
      </c>
      <c r="E6" s="66">
        <v>0.05</v>
      </c>
      <c r="F6" s="66">
        <v>0.05</v>
      </c>
      <c r="G6" s="66">
        <v>0.05</v>
      </c>
      <c r="H6" s="66">
        <v>0.05</v>
      </c>
      <c r="I6" s="66">
        <v>0.05</v>
      </c>
      <c r="J6" s="66">
        <v>0.05</v>
      </c>
      <c r="K6" s="66">
        <v>0.05</v>
      </c>
      <c r="L6" s="66">
        <v>0.1</v>
      </c>
      <c r="M6" s="66">
        <v>0.3</v>
      </c>
      <c r="N6" s="66">
        <v>0.6</v>
      </c>
      <c r="O6" s="66">
        <v>0.9</v>
      </c>
      <c r="P6" s="66">
        <v>0.9</v>
      </c>
      <c r="Q6" s="66">
        <v>0.9</v>
      </c>
      <c r="R6" s="66">
        <v>0.9</v>
      </c>
      <c r="S6" s="66">
        <v>0.9</v>
      </c>
      <c r="T6" s="66">
        <v>0.9</v>
      </c>
      <c r="U6" s="66">
        <v>0.9</v>
      </c>
      <c r="V6" s="66">
        <v>0.9</v>
      </c>
      <c r="W6" s="66">
        <v>0.5</v>
      </c>
      <c r="X6" s="66">
        <v>0.3</v>
      </c>
      <c r="Y6" s="66">
        <v>0.3</v>
      </c>
      <c r="Z6" s="66">
        <v>0.1</v>
      </c>
      <c r="AA6" s="66">
        <v>0.05</v>
      </c>
      <c r="AB6" s="134">
        <v>0.05</v>
      </c>
    </row>
    <row r="7" spans="1:28" ht="9.75">
      <c r="A7" s="133"/>
      <c r="B7" s="108"/>
      <c r="C7" s="108"/>
      <c r="D7" s="108" t="s">
        <v>52</v>
      </c>
      <c r="E7" s="66">
        <v>0.05</v>
      </c>
      <c r="F7" s="66">
        <v>0.05</v>
      </c>
      <c r="G7" s="66">
        <v>0.05</v>
      </c>
      <c r="H7" s="66">
        <v>0.05</v>
      </c>
      <c r="I7" s="66">
        <v>0.05</v>
      </c>
      <c r="J7" s="66">
        <v>0.05</v>
      </c>
      <c r="K7" s="66">
        <v>0.05</v>
      </c>
      <c r="L7" s="66">
        <v>0.05</v>
      </c>
      <c r="M7" s="66">
        <v>0.05</v>
      </c>
      <c r="N7" s="66">
        <v>0.1</v>
      </c>
      <c r="O7" s="66">
        <v>0.4</v>
      </c>
      <c r="P7" s="66">
        <v>0.4</v>
      </c>
      <c r="Q7" s="66">
        <v>0.6</v>
      </c>
      <c r="R7" s="66">
        <v>0.6</v>
      </c>
      <c r="S7" s="66">
        <v>0.6</v>
      </c>
      <c r="T7" s="66">
        <v>0.6</v>
      </c>
      <c r="U7" s="66">
        <v>0.6</v>
      </c>
      <c r="V7" s="66">
        <v>0.4</v>
      </c>
      <c r="W7" s="66">
        <v>0.2</v>
      </c>
      <c r="X7" s="66">
        <v>0.05</v>
      </c>
      <c r="Y7" s="66">
        <v>0.05</v>
      </c>
      <c r="Z7" s="66">
        <v>0.05</v>
      </c>
      <c r="AA7" s="66">
        <v>0.05</v>
      </c>
      <c r="AB7" s="134">
        <v>0.05</v>
      </c>
    </row>
    <row r="8" spans="1:28" ht="9.75">
      <c r="A8" s="133" t="s">
        <v>40</v>
      </c>
      <c r="B8" s="108" t="s">
        <v>53</v>
      </c>
      <c r="C8" s="108" t="s">
        <v>49</v>
      </c>
      <c r="D8" s="108" t="s">
        <v>56</v>
      </c>
      <c r="E8" s="66">
        <v>0.2</v>
      </c>
      <c r="F8" s="66">
        <v>0.2</v>
      </c>
      <c r="G8" s="66">
        <v>0.2</v>
      </c>
      <c r="H8" s="66">
        <v>0.2</v>
      </c>
      <c r="I8" s="66">
        <v>0.2</v>
      </c>
      <c r="J8" s="66">
        <v>0.2</v>
      </c>
      <c r="K8" s="66">
        <v>0.2</v>
      </c>
      <c r="L8" s="66">
        <v>0.4</v>
      </c>
      <c r="M8" s="66">
        <v>0.6</v>
      </c>
      <c r="N8" s="66">
        <v>0.9</v>
      </c>
      <c r="O8" s="66">
        <v>0.9</v>
      </c>
      <c r="P8" s="66">
        <v>0.9</v>
      </c>
      <c r="Q8" s="66">
        <v>0.9</v>
      </c>
      <c r="R8" s="66">
        <v>0.9</v>
      </c>
      <c r="S8" s="66">
        <v>0.9</v>
      </c>
      <c r="T8" s="66">
        <v>0.9</v>
      </c>
      <c r="U8" s="66">
        <v>0.9</v>
      </c>
      <c r="V8" s="66">
        <v>0.9</v>
      </c>
      <c r="W8" s="66">
        <v>0.9</v>
      </c>
      <c r="X8" s="66">
        <v>0.7</v>
      </c>
      <c r="Y8" s="66">
        <v>0.7</v>
      </c>
      <c r="Z8" s="66">
        <v>0.2</v>
      </c>
      <c r="AA8" s="66">
        <v>0.2</v>
      </c>
      <c r="AB8" s="134">
        <v>0.2</v>
      </c>
    </row>
    <row r="9" spans="1:28" ht="9.75">
      <c r="A9" s="133"/>
      <c r="B9" s="108"/>
      <c r="C9" s="108"/>
      <c r="D9" s="108" t="s">
        <v>57</v>
      </c>
      <c r="E9" s="66">
        <v>1</v>
      </c>
      <c r="F9" s="66">
        <v>1</v>
      </c>
      <c r="G9" s="66">
        <v>1</v>
      </c>
      <c r="H9" s="66">
        <v>1</v>
      </c>
      <c r="I9" s="66">
        <v>1</v>
      </c>
      <c r="J9" s="66">
        <v>1</v>
      </c>
      <c r="K9" s="66">
        <v>1</v>
      </c>
      <c r="L9" s="66">
        <v>1</v>
      </c>
      <c r="M9" s="66">
        <v>1</v>
      </c>
      <c r="N9" s="66">
        <v>1</v>
      </c>
      <c r="O9" s="66">
        <v>1</v>
      </c>
      <c r="P9" s="66">
        <v>1</v>
      </c>
      <c r="Q9" s="66">
        <v>1</v>
      </c>
      <c r="R9" s="66">
        <v>1</v>
      </c>
      <c r="S9" s="66">
        <v>1</v>
      </c>
      <c r="T9" s="66">
        <v>1</v>
      </c>
      <c r="U9" s="66">
        <v>1</v>
      </c>
      <c r="V9" s="66">
        <v>1</v>
      </c>
      <c r="W9" s="66">
        <v>1</v>
      </c>
      <c r="X9" s="66">
        <v>1</v>
      </c>
      <c r="Y9" s="66">
        <v>1</v>
      </c>
      <c r="Z9" s="66">
        <v>1</v>
      </c>
      <c r="AA9" s="66">
        <v>1</v>
      </c>
      <c r="AB9" s="134">
        <v>1</v>
      </c>
    </row>
    <row r="10" spans="1:28" ht="9.75">
      <c r="A10" s="133"/>
      <c r="B10" s="108"/>
      <c r="C10" s="108"/>
      <c r="D10" s="108" t="s">
        <v>61</v>
      </c>
      <c r="E10" s="66">
        <v>0</v>
      </c>
      <c r="F10" s="66">
        <v>0</v>
      </c>
      <c r="G10" s="66">
        <v>0</v>
      </c>
      <c r="H10" s="66">
        <v>0</v>
      </c>
      <c r="I10" s="66">
        <v>0</v>
      </c>
      <c r="J10" s="66">
        <v>0</v>
      </c>
      <c r="K10" s="66">
        <v>0</v>
      </c>
      <c r="L10" s="66">
        <v>0</v>
      </c>
      <c r="M10" s="66">
        <v>0</v>
      </c>
      <c r="N10" s="66">
        <v>0</v>
      </c>
      <c r="O10" s="66">
        <v>0</v>
      </c>
      <c r="P10" s="66">
        <v>0</v>
      </c>
      <c r="Q10" s="66">
        <v>0</v>
      </c>
      <c r="R10" s="66">
        <v>0</v>
      </c>
      <c r="S10" s="66">
        <v>0</v>
      </c>
      <c r="T10" s="66">
        <v>0</v>
      </c>
      <c r="U10" s="66">
        <v>0</v>
      </c>
      <c r="V10" s="66">
        <v>0</v>
      </c>
      <c r="W10" s="66">
        <v>0</v>
      </c>
      <c r="X10" s="66">
        <v>0</v>
      </c>
      <c r="Y10" s="66">
        <v>0</v>
      </c>
      <c r="Z10" s="66">
        <v>0</v>
      </c>
      <c r="AA10" s="66">
        <v>0</v>
      </c>
      <c r="AB10" s="134">
        <v>0</v>
      </c>
    </row>
    <row r="11" spans="1:28" ht="9.75">
      <c r="A11" s="133"/>
      <c r="B11" s="108"/>
      <c r="C11" s="108"/>
      <c r="D11" s="108" t="s">
        <v>175</v>
      </c>
      <c r="E11" s="66">
        <v>0.15</v>
      </c>
      <c r="F11" s="66">
        <v>0.15</v>
      </c>
      <c r="G11" s="66">
        <v>0.15</v>
      </c>
      <c r="H11" s="66">
        <v>0.15</v>
      </c>
      <c r="I11" s="66">
        <v>0.15</v>
      </c>
      <c r="J11" s="66">
        <v>0.15</v>
      </c>
      <c r="K11" s="66">
        <v>0.15</v>
      </c>
      <c r="L11" s="66">
        <v>0.3</v>
      </c>
      <c r="M11" s="66">
        <v>0.5</v>
      </c>
      <c r="N11" s="66">
        <v>0.8</v>
      </c>
      <c r="O11" s="66">
        <v>0.9</v>
      </c>
      <c r="P11" s="66">
        <v>0.9</v>
      </c>
      <c r="Q11" s="66">
        <v>0.9</v>
      </c>
      <c r="R11" s="66">
        <v>0.9</v>
      </c>
      <c r="S11" s="66">
        <v>0.9</v>
      </c>
      <c r="T11" s="66">
        <v>0.9</v>
      </c>
      <c r="U11" s="66">
        <v>0.9</v>
      </c>
      <c r="V11" s="66">
        <v>0.9</v>
      </c>
      <c r="W11" s="66">
        <v>0.7</v>
      </c>
      <c r="X11" s="66">
        <v>0.5</v>
      </c>
      <c r="Y11" s="66">
        <v>0.5</v>
      </c>
      <c r="Z11" s="66">
        <v>0.3</v>
      </c>
      <c r="AA11" s="66">
        <v>0.15</v>
      </c>
      <c r="AB11" s="134">
        <v>0.15</v>
      </c>
    </row>
    <row r="12" spans="1:28" ht="9.75">
      <c r="A12" s="133"/>
      <c r="B12" s="108"/>
      <c r="C12" s="108"/>
      <c r="D12" s="108" t="s">
        <v>52</v>
      </c>
      <c r="E12" s="66">
        <v>0.15</v>
      </c>
      <c r="F12" s="66">
        <v>0.15</v>
      </c>
      <c r="G12" s="66">
        <v>0.15</v>
      </c>
      <c r="H12" s="66">
        <v>0.15</v>
      </c>
      <c r="I12" s="66">
        <v>0.15</v>
      </c>
      <c r="J12" s="66">
        <v>0.15</v>
      </c>
      <c r="K12" s="66">
        <v>0.15</v>
      </c>
      <c r="L12" s="66">
        <v>0.15</v>
      </c>
      <c r="M12" s="66">
        <v>0.15</v>
      </c>
      <c r="N12" s="66">
        <v>0.3</v>
      </c>
      <c r="O12" s="66">
        <v>0.6</v>
      </c>
      <c r="P12" s="66">
        <v>0.6</v>
      </c>
      <c r="Q12" s="66">
        <v>0.8</v>
      </c>
      <c r="R12" s="66">
        <v>0.8</v>
      </c>
      <c r="S12" s="66">
        <v>0.8</v>
      </c>
      <c r="T12" s="66">
        <v>0.8</v>
      </c>
      <c r="U12" s="66">
        <v>0.8</v>
      </c>
      <c r="V12" s="66">
        <v>0.6</v>
      </c>
      <c r="W12" s="66">
        <v>0.4</v>
      </c>
      <c r="X12" s="66">
        <v>0.15</v>
      </c>
      <c r="Y12" s="66">
        <v>0.15</v>
      </c>
      <c r="Z12" s="66">
        <v>0.15</v>
      </c>
      <c r="AA12" s="66">
        <v>0.15</v>
      </c>
      <c r="AB12" s="134">
        <v>0.15</v>
      </c>
    </row>
    <row r="13" spans="1:28" ht="9.75">
      <c r="A13" s="133" t="s">
        <v>39</v>
      </c>
      <c r="B13" s="108" t="s">
        <v>53</v>
      </c>
      <c r="C13" s="108" t="s">
        <v>49</v>
      </c>
      <c r="D13" s="108" t="s">
        <v>56</v>
      </c>
      <c r="E13" s="66">
        <v>0</v>
      </c>
      <c r="F13" s="66">
        <v>0</v>
      </c>
      <c r="G13" s="66">
        <v>0</v>
      </c>
      <c r="H13" s="66">
        <v>0</v>
      </c>
      <c r="I13" s="66">
        <v>0</v>
      </c>
      <c r="J13" s="66">
        <v>0</v>
      </c>
      <c r="K13" s="66">
        <v>0</v>
      </c>
      <c r="L13" s="66">
        <v>0.1</v>
      </c>
      <c r="M13" s="66">
        <v>0.2</v>
      </c>
      <c r="N13" s="66">
        <v>0.5</v>
      </c>
      <c r="O13" s="66">
        <v>0.5</v>
      </c>
      <c r="P13" s="66">
        <v>0.7</v>
      </c>
      <c r="Q13" s="66">
        <v>0.7</v>
      </c>
      <c r="R13" s="66">
        <v>0.7</v>
      </c>
      <c r="S13" s="66">
        <v>0.7</v>
      </c>
      <c r="T13" s="66">
        <v>0.8</v>
      </c>
      <c r="U13" s="66">
        <v>0.7</v>
      </c>
      <c r="V13" s="66">
        <v>0.5</v>
      </c>
      <c r="W13" s="66">
        <v>0.5</v>
      </c>
      <c r="X13" s="66">
        <v>0.3</v>
      </c>
      <c r="Y13" s="66">
        <v>0.3</v>
      </c>
      <c r="Z13" s="66">
        <v>0</v>
      </c>
      <c r="AA13" s="66">
        <v>0</v>
      </c>
      <c r="AB13" s="134">
        <v>0</v>
      </c>
    </row>
    <row r="14" spans="1:28" ht="9.75">
      <c r="A14" s="133"/>
      <c r="B14" s="108"/>
      <c r="C14" s="108"/>
      <c r="D14" s="108" t="s">
        <v>57</v>
      </c>
      <c r="E14" s="66">
        <v>1</v>
      </c>
      <c r="F14" s="66">
        <v>1</v>
      </c>
      <c r="G14" s="66">
        <v>1</v>
      </c>
      <c r="H14" s="66">
        <v>1</v>
      </c>
      <c r="I14" s="66">
        <v>1</v>
      </c>
      <c r="J14" s="66">
        <v>1</v>
      </c>
      <c r="K14" s="66">
        <v>1</v>
      </c>
      <c r="L14" s="66">
        <v>1</v>
      </c>
      <c r="M14" s="66">
        <v>1</v>
      </c>
      <c r="N14" s="66">
        <v>1</v>
      </c>
      <c r="O14" s="66">
        <v>1</v>
      </c>
      <c r="P14" s="66">
        <v>1</v>
      </c>
      <c r="Q14" s="66">
        <v>1</v>
      </c>
      <c r="R14" s="66">
        <v>1</v>
      </c>
      <c r="S14" s="66">
        <v>1</v>
      </c>
      <c r="T14" s="66">
        <v>1</v>
      </c>
      <c r="U14" s="66">
        <v>1</v>
      </c>
      <c r="V14" s="66">
        <v>1</v>
      </c>
      <c r="W14" s="66">
        <v>1</v>
      </c>
      <c r="X14" s="66">
        <v>1</v>
      </c>
      <c r="Y14" s="66">
        <v>1</v>
      </c>
      <c r="Z14" s="66">
        <v>1</v>
      </c>
      <c r="AA14" s="66">
        <v>1</v>
      </c>
      <c r="AB14" s="134">
        <v>1</v>
      </c>
    </row>
    <row r="15" spans="1:28" ht="9.75">
      <c r="A15" s="133"/>
      <c r="B15" s="108"/>
      <c r="C15" s="108"/>
      <c r="D15" s="108" t="s">
        <v>61</v>
      </c>
      <c r="E15" s="66">
        <v>0</v>
      </c>
      <c r="F15" s="66">
        <v>0</v>
      </c>
      <c r="G15" s="66">
        <v>0</v>
      </c>
      <c r="H15" s="66">
        <v>0</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0</v>
      </c>
      <c r="AA15" s="66">
        <v>0</v>
      </c>
      <c r="AB15" s="134">
        <v>0</v>
      </c>
    </row>
    <row r="16" spans="1:28" ht="9.75">
      <c r="A16" s="133"/>
      <c r="B16" s="108"/>
      <c r="C16" s="108"/>
      <c r="D16" s="108" t="s">
        <v>175</v>
      </c>
      <c r="E16" s="66">
        <v>0</v>
      </c>
      <c r="F16" s="66">
        <v>0</v>
      </c>
      <c r="G16" s="66">
        <v>0</v>
      </c>
      <c r="H16" s="66">
        <v>0</v>
      </c>
      <c r="I16" s="66">
        <v>0</v>
      </c>
      <c r="J16" s="66">
        <v>0</v>
      </c>
      <c r="K16" s="66">
        <v>0</v>
      </c>
      <c r="L16" s="66">
        <v>0.1</v>
      </c>
      <c r="M16" s="66">
        <v>0.2</v>
      </c>
      <c r="N16" s="66">
        <v>0.5</v>
      </c>
      <c r="O16" s="66">
        <v>0.6</v>
      </c>
      <c r="P16" s="66">
        <v>0.8</v>
      </c>
      <c r="Q16" s="66">
        <v>0.8</v>
      </c>
      <c r="R16" s="66">
        <v>0.8</v>
      </c>
      <c r="S16" s="66">
        <v>0.8</v>
      </c>
      <c r="T16" s="66">
        <v>0.8</v>
      </c>
      <c r="U16" s="66">
        <v>0.8</v>
      </c>
      <c r="V16" s="66">
        <v>0.6</v>
      </c>
      <c r="W16" s="66">
        <v>0.2</v>
      </c>
      <c r="X16" s="66">
        <v>0.2</v>
      </c>
      <c r="Y16" s="66">
        <v>0.2</v>
      </c>
      <c r="Z16" s="66">
        <v>0.1</v>
      </c>
      <c r="AA16" s="66">
        <v>0</v>
      </c>
      <c r="AB16" s="134">
        <v>0</v>
      </c>
    </row>
    <row r="17" spans="1:28" ht="9.75">
      <c r="A17" s="133"/>
      <c r="B17" s="108"/>
      <c r="C17" s="108"/>
      <c r="D17" s="108" t="s">
        <v>52</v>
      </c>
      <c r="E17" s="66">
        <v>0</v>
      </c>
      <c r="F17" s="66">
        <v>0</v>
      </c>
      <c r="G17" s="66">
        <v>0</v>
      </c>
      <c r="H17" s="66">
        <v>0</v>
      </c>
      <c r="I17" s="66">
        <v>0</v>
      </c>
      <c r="J17" s="66">
        <v>0</v>
      </c>
      <c r="K17" s="66">
        <v>0</v>
      </c>
      <c r="L17" s="66">
        <v>0</v>
      </c>
      <c r="M17" s="66">
        <v>0</v>
      </c>
      <c r="N17" s="66">
        <v>0.1</v>
      </c>
      <c r="O17" s="66">
        <v>0.2</v>
      </c>
      <c r="P17" s="66">
        <v>0.2</v>
      </c>
      <c r="Q17" s="66">
        <v>0.4</v>
      </c>
      <c r="R17" s="66">
        <v>0.4</v>
      </c>
      <c r="S17" s="66">
        <v>0.4</v>
      </c>
      <c r="T17" s="66">
        <v>0.4</v>
      </c>
      <c r="U17" s="66">
        <v>0.4</v>
      </c>
      <c r="V17" s="66">
        <v>0.2</v>
      </c>
      <c r="W17" s="66">
        <v>0.1</v>
      </c>
      <c r="X17" s="66">
        <v>0</v>
      </c>
      <c r="Y17" s="66">
        <v>0</v>
      </c>
      <c r="Z17" s="66">
        <v>0</v>
      </c>
      <c r="AA17" s="66">
        <v>0</v>
      </c>
      <c r="AB17" s="134">
        <v>0</v>
      </c>
    </row>
    <row r="18" spans="1:28" ht="9.75">
      <c r="A18" s="383" t="s">
        <v>172</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5"/>
    </row>
    <row r="19" spans="1:28" ht="9.75">
      <c r="A19" s="133" t="s">
        <v>173</v>
      </c>
      <c r="B19" s="108" t="s">
        <v>53</v>
      </c>
      <c r="C19" s="108" t="s">
        <v>49</v>
      </c>
      <c r="D19" s="108" t="s">
        <v>50</v>
      </c>
      <c r="E19" s="108">
        <v>1</v>
      </c>
      <c r="F19" s="108">
        <v>1</v>
      </c>
      <c r="G19" s="108">
        <v>1</v>
      </c>
      <c r="H19" s="108">
        <v>1</v>
      </c>
      <c r="I19" s="108">
        <v>1</v>
      </c>
      <c r="J19" s="108">
        <v>1</v>
      </c>
      <c r="K19" s="108">
        <v>1</v>
      </c>
      <c r="L19" s="108">
        <v>1</v>
      </c>
      <c r="M19" s="108">
        <v>1</v>
      </c>
      <c r="N19" s="108">
        <v>1</v>
      </c>
      <c r="O19" s="108">
        <v>1</v>
      </c>
      <c r="P19" s="108">
        <v>1</v>
      </c>
      <c r="Q19" s="108">
        <v>1</v>
      </c>
      <c r="R19" s="108">
        <v>1</v>
      </c>
      <c r="S19" s="108">
        <v>1</v>
      </c>
      <c r="T19" s="108">
        <v>1</v>
      </c>
      <c r="U19" s="108">
        <v>1</v>
      </c>
      <c r="V19" s="108">
        <v>1</v>
      </c>
      <c r="W19" s="108">
        <v>1</v>
      </c>
      <c r="X19" s="108">
        <v>1</v>
      </c>
      <c r="Y19" s="108">
        <v>1</v>
      </c>
      <c r="Z19" s="108">
        <v>1</v>
      </c>
      <c r="AA19" s="108">
        <v>1</v>
      </c>
      <c r="AB19" s="135">
        <v>1</v>
      </c>
    </row>
    <row r="20" spans="1:28" ht="9.75">
      <c r="A20" s="133" t="s">
        <v>176</v>
      </c>
      <c r="B20" s="108"/>
      <c r="C20" s="108"/>
      <c r="D20" s="108" t="s">
        <v>51</v>
      </c>
      <c r="E20" s="108">
        <v>1</v>
      </c>
      <c r="F20" s="108">
        <v>1</v>
      </c>
      <c r="G20" s="108">
        <v>1</v>
      </c>
      <c r="H20" s="108">
        <v>1</v>
      </c>
      <c r="I20" s="108">
        <v>1</v>
      </c>
      <c r="J20" s="108">
        <v>1</v>
      </c>
      <c r="K20" s="108">
        <v>1</v>
      </c>
      <c r="L20" s="108">
        <v>1</v>
      </c>
      <c r="M20" s="108">
        <v>1</v>
      </c>
      <c r="N20" s="108">
        <v>1</v>
      </c>
      <c r="O20" s="108">
        <v>1</v>
      </c>
      <c r="P20" s="108">
        <v>1</v>
      </c>
      <c r="Q20" s="108">
        <v>1</v>
      </c>
      <c r="R20" s="108">
        <v>1</v>
      </c>
      <c r="S20" s="108">
        <v>1</v>
      </c>
      <c r="T20" s="108">
        <v>1</v>
      </c>
      <c r="U20" s="108">
        <v>1</v>
      </c>
      <c r="V20" s="108">
        <v>1</v>
      </c>
      <c r="W20" s="108">
        <v>1</v>
      </c>
      <c r="X20" s="108">
        <v>1</v>
      </c>
      <c r="Y20" s="108">
        <v>1</v>
      </c>
      <c r="Z20" s="108">
        <v>1</v>
      </c>
      <c r="AA20" s="108">
        <v>1</v>
      </c>
      <c r="AB20" s="135">
        <v>1</v>
      </c>
    </row>
    <row r="21" spans="1:28" ht="9.75">
      <c r="A21" s="383" t="s">
        <v>147</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5"/>
    </row>
    <row r="22" spans="1:28" ht="9.75">
      <c r="A22" s="133" t="s">
        <v>44</v>
      </c>
      <c r="B22" s="108" t="s">
        <v>53</v>
      </c>
      <c r="C22" s="108" t="s">
        <v>49</v>
      </c>
      <c r="D22" s="108" t="s">
        <v>50</v>
      </c>
      <c r="E22" s="181">
        <v>0</v>
      </c>
      <c r="F22" s="181">
        <v>0</v>
      </c>
      <c r="G22" s="181">
        <v>0</v>
      </c>
      <c r="H22" s="181">
        <v>0</v>
      </c>
      <c r="I22" s="181">
        <v>0</v>
      </c>
      <c r="J22" s="181">
        <v>0</v>
      </c>
      <c r="K22" s="181">
        <v>0</v>
      </c>
      <c r="L22" s="66">
        <v>0.15</v>
      </c>
      <c r="M22" s="66">
        <v>0.23</v>
      </c>
      <c r="N22" s="66">
        <v>0.32</v>
      </c>
      <c r="O22" s="66">
        <v>0.41</v>
      </c>
      <c r="P22" s="66">
        <v>0.57</v>
      </c>
      <c r="Q22" s="66">
        <v>0.62</v>
      </c>
      <c r="R22" s="66">
        <v>0.61</v>
      </c>
      <c r="S22" s="66">
        <v>0.5</v>
      </c>
      <c r="T22" s="66">
        <v>0.45</v>
      </c>
      <c r="U22" s="66">
        <v>0.46</v>
      </c>
      <c r="V22" s="66">
        <v>0.47</v>
      </c>
      <c r="W22" s="66">
        <v>0.42</v>
      </c>
      <c r="X22" s="66">
        <v>0.34</v>
      </c>
      <c r="Y22" s="66">
        <v>0.33</v>
      </c>
      <c r="Z22" s="181">
        <v>0</v>
      </c>
      <c r="AA22" s="181">
        <v>0</v>
      </c>
      <c r="AB22" s="183">
        <v>0</v>
      </c>
    </row>
    <row r="23" spans="1:28" ht="9.75">
      <c r="A23" s="133"/>
      <c r="B23" s="108"/>
      <c r="C23" s="108"/>
      <c r="D23" s="108" t="s">
        <v>51</v>
      </c>
      <c r="E23" s="181">
        <v>0</v>
      </c>
      <c r="F23" s="181">
        <v>0</v>
      </c>
      <c r="G23" s="181">
        <v>0</v>
      </c>
      <c r="H23" s="181">
        <v>0</v>
      </c>
      <c r="I23" s="181">
        <v>0</v>
      </c>
      <c r="J23" s="181">
        <v>0</v>
      </c>
      <c r="K23" s="181">
        <v>0</v>
      </c>
      <c r="L23" s="66">
        <v>0.2</v>
      </c>
      <c r="M23" s="66">
        <v>0.24</v>
      </c>
      <c r="N23" s="66">
        <v>0.27</v>
      </c>
      <c r="O23" s="66">
        <v>0.42</v>
      </c>
      <c r="P23" s="66">
        <v>0.54</v>
      </c>
      <c r="Q23" s="66">
        <v>0.59</v>
      </c>
      <c r="R23" s="66">
        <v>0.6</v>
      </c>
      <c r="S23" s="66">
        <v>0.49</v>
      </c>
      <c r="T23" s="66">
        <v>0.48</v>
      </c>
      <c r="U23" s="66">
        <v>0.47</v>
      </c>
      <c r="V23" s="66">
        <v>0.46</v>
      </c>
      <c r="W23" s="66">
        <v>0.44</v>
      </c>
      <c r="X23" s="66">
        <v>0.36</v>
      </c>
      <c r="Y23" s="66">
        <v>0.29</v>
      </c>
      <c r="Z23" s="66">
        <v>0.22</v>
      </c>
      <c r="AA23" s="181">
        <v>0</v>
      </c>
      <c r="AB23" s="183">
        <v>0</v>
      </c>
    </row>
    <row r="24" spans="1:28" ht="9.75">
      <c r="A24" s="133"/>
      <c r="B24" s="108"/>
      <c r="C24" s="108"/>
      <c r="D24" s="108" t="s">
        <v>52</v>
      </c>
      <c r="E24" s="181">
        <v>0</v>
      </c>
      <c r="F24" s="181">
        <v>0</v>
      </c>
      <c r="G24" s="181">
        <v>0</v>
      </c>
      <c r="H24" s="181">
        <v>0</v>
      </c>
      <c r="I24" s="181">
        <v>0</v>
      </c>
      <c r="J24" s="181">
        <v>0</v>
      </c>
      <c r="K24" s="181">
        <v>0</v>
      </c>
      <c r="L24" s="181">
        <v>0</v>
      </c>
      <c r="M24" s="182">
        <v>0</v>
      </c>
      <c r="N24" s="66">
        <v>0.14</v>
      </c>
      <c r="O24" s="66">
        <v>0.29</v>
      </c>
      <c r="P24" s="66">
        <v>0.31</v>
      </c>
      <c r="Q24" s="66">
        <v>0.36</v>
      </c>
      <c r="R24" s="66">
        <v>0.36</v>
      </c>
      <c r="S24" s="66">
        <v>0.34</v>
      </c>
      <c r="T24" s="66">
        <v>0.35</v>
      </c>
      <c r="U24" s="66">
        <v>0.37</v>
      </c>
      <c r="V24" s="66">
        <v>0.34</v>
      </c>
      <c r="W24" s="66">
        <v>0.25</v>
      </c>
      <c r="X24" s="182">
        <v>0</v>
      </c>
      <c r="Y24" s="182">
        <v>0</v>
      </c>
      <c r="Z24" s="182">
        <v>0</v>
      </c>
      <c r="AA24" s="182">
        <v>0</v>
      </c>
      <c r="AB24" s="184">
        <v>0</v>
      </c>
    </row>
    <row r="25" spans="1:28" ht="9.75">
      <c r="A25" s="383" t="s">
        <v>41</v>
      </c>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5"/>
    </row>
    <row r="26" spans="1:28" ht="9.75">
      <c r="A26" s="133" t="s">
        <v>178</v>
      </c>
      <c r="B26" s="108" t="s">
        <v>58</v>
      </c>
      <c r="C26" s="108" t="s">
        <v>49</v>
      </c>
      <c r="D26" s="108" t="s">
        <v>50</v>
      </c>
      <c r="E26" s="108">
        <v>1</v>
      </c>
      <c r="F26" s="108">
        <v>1</v>
      </c>
      <c r="G26" s="108">
        <v>1</v>
      </c>
      <c r="H26" s="108">
        <v>1</v>
      </c>
      <c r="I26" s="66">
        <v>1</v>
      </c>
      <c r="J26" s="66">
        <v>1</v>
      </c>
      <c r="K26" s="66">
        <v>0.25</v>
      </c>
      <c r="L26" s="66">
        <v>0.25</v>
      </c>
      <c r="M26" s="66">
        <v>0.25</v>
      </c>
      <c r="N26" s="66">
        <v>0.25</v>
      </c>
      <c r="O26" s="66">
        <v>0.25</v>
      </c>
      <c r="P26" s="66">
        <v>0.25</v>
      </c>
      <c r="Q26" s="66">
        <v>0.25</v>
      </c>
      <c r="R26" s="66">
        <v>0.25</v>
      </c>
      <c r="S26" s="66">
        <v>0.25</v>
      </c>
      <c r="T26" s="66">
        <v>0.25</v>
      </c>
      <c r="U26" s="66">
        <v>0.25</v>
      </c>
      <c r="V26" s="66">
        <v>0.25</v>
      </c>
      <c r="W26" s="66">
        <v>0.25</v>
      </c>
      <c r="X26" s="66">
        <v>0.25</v>
      </c>
      <c r="Y26" s="66">
        <v>0.25</v>
      </c>
      <c r="Z26" s="66">
        <v>1</v>
      </c>
      <c r="AA26" s="66">
        <v>1</v>
      </c>
      <c r="AB26" s="134">
        <v>1</v>
      </c>
    </row>
    <row r="27" spans="1:28" ht="9.75">
      <c r="A27" s="133"/>
      <c r="B27" s="108"/>
      <c r="C27" s="108"/>
      <c r="D27" s="108" t="s">
        <v>51</v>
      </c>
      <c r="E27" s="108">
        <v>1</v>
      </c>
      <c r="F27" s="108">
        <v>1</v>
      </c>
      <c r="G27" s="108">
        <v>1</v>
      </c>
      <c r="H27" s="108">
        <v>1</v>
      </c>
      <c r="I27" s="66">
        <v>1</v>
      </c>
      <c r="J27" s="66">
        <v>1</v>
      </c>
      <c r="K27" s="66">
        <v>0.25</v>
      </c>
      <c r="L27" s="66">
        <v>0.25</v>
      </c>
      <c r="M27" s="66">
        <v>0.25</v>
      </c>
      <c r="N27" s="66">
        <v>0.25</v>
      </c>
      <c r="O27" s="66">
        <v>0.25</v>
      </c>
      <c r="P27" s="66">
        <v>0.25</v>
      </c>
      <c r="Q27" s="66">
        <v>0.25</v>
      </c>
      <c r="R27" s="66">
        <v>0.25</v>
      </c>
      <c r="S27" s="66">
        <v>0.25</v>
      </c>
      <c r="T27" s="66">
        <v>0.25</v>
      </c>
      <c r="U27" s="66">
        <v>0.25</v>
      </c>
      <c r="V27" s="66">
        <v>0.25</v>
      </c>
      <c r="W27" s="66">
        <v>0.25</v>
      </c>
      <c r="X27" s="66">
        <v>0.25</v>
      </c>
      <c r="Y27" s="66">
        <v>0.25</v>
      </c>
      <c r="Z27" s="66">
        <v>0.25</v>
      </c>
      <c r="AA27" s="66">
        <v>1</v>
      </c>
      <c r="AB27" s="134">
        <v>1</v>
      </c>
    </row>
    <row r="28" spans="1:28" ht="9.75">
      <c r="A28" s="133"/>
      <c r="B28" s="108"/>
      <c r="C28" s="108"/>
      <c r="D28" s="108" t="s">
        <v>52</v>
      </c>
      <c r="E28" s="108">
        <v>1</v>
      </c>
      <c r="F28" s="108">
        <v>1</v>
      </c>
      <c r="G28" s="108">
        <v>1</v>
      </c>
      <c r="H28" s="108">
        <v>1</v>
      </c>
      <c r="I28" s="66">
        <v>1</v>
      </c>
      <c r="J28" s="66">
        <v>1</v>
      </c>
      <c r="K28" s="66">
        <v>1</v>
      </c>
      <c r="L28" s="66">
        <v>1</v>
      </c>
      <c r="M28" s="66">
        <v>0.25</v>
      </c>
      <c r="N28" s="66">
        <v>0.25</v>
      </c>
      <c r="O28" s="66">
        <v>0.25</v>
      </c>
      <c r="P28" s="66">
        <v>0.25</v>
      </c>
      <c r="Q28" s="66">
        <v>0.25</v>
      </c>
      <c r="R28" s="66">
        <v>0.25</v>
      </c>
      <c r="S28" s="66">
        <v>0.25</v>
      </c>
      <c r="T28" s="66">
        <v>0.25</v>
      </c>
      <c r="U28" s="66">
        <v>0.25</v>
      </c>
      <c r="V28" s="66">
        <v>0.25</v>
      </c>
      <c r="W28" s="66">
        <v>0.25</v>
      </c>
      <c r="X28" s="66">
        <v>1</v>
      </c>
      <c r="Y28" s="66">
        <v>1</v>
      </c>
      <c r="Z28" s="66">
        <v>1</v>
      </c>
      <c r="AA28" s="66">
        <v>1</v>
      </c>
      <c r="AB28" s="134">
        <v>1</v>
      </c>
    </row>
    <row r="29" spans="1:28" ht="9.75">
      <c r="A29" s="383" t="s">
        <v>145</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5"/>
    </row>
    <row r="30" spans="1:28" ht="9.75">
      <c r="A30" s="133" t="s">
        <v>55</v>
      </c>
      <c r="B30" s="108" t="s">
        <v>48</v>
      </c>
      <c r="C30" s="108" t="s">
        <v>49</v>
      </c>
      <c r="D30" s="108" t="s">
        <v>50</v>
      </c>
      <c r="E30" s="108">
        <v>0</v>
      </c>
      <c r="F30" s="108">
        <v>0</v>
      </c>
      <c r="G30" s="108">
        <v>0</v>
      </c>
      <c r="H30" s="108">
        <v>0</v>
      </c>
      <c r="I30" s="66">
        <v>0</v>
      </c>
      <c r="J30" s="66">
        <v>0</v>
      </c>
      <c r="K30" s="66">
        <v>1</v>
      </c>
      <c r="L30" s="66">
        <v>1</v>
      </c>
      <c r="M30" s="66">
        <v>1</v>
      </c>
      <c r="N30" s="66">
        <v>1</v>
      </c>
      <c r="O30" s="66">
        <v>1</v>
      </c>
      <c r="P30" s="66">
        <v>1</v>
      </c>
      <c r="Q30" s="66">
        <v>1</v>
      </c>
      <c r="R30" s="66">
        <v>1</v>
      </c>
      <c r="S30" s="66">
        <v>1</v>
      </c>
      <c r="T30" s="66">
        <v>1</v>
      </c>
      <c r="U30" s="66">
        <v>1</v>
      </c>
      <c r="V30" s="66">
        <v>1</v>
      </c>
      <c r="W30" s="66">
        <v>1</v>
      </c>
      <c r="X30" s="66">
        <v>1</v>
      </c>
      <c r="Y30" s="66">
        <v>1</v>
      </c>
      <c r="Z30" s="66">
        <v>0</v>
      </c>
      <c r="AA30" s="66">
        <v>0</v>
      </c>
      <c r="AB30" s="134">
        <v>0</v>
      </c>
    </row>
    <row r="31" spans="1:28" ht="9.75">
      <c r="A31" s="133" t="s">
        <v>164</v>
      </c>
      <c r="B31" s="108"/>
      <c r="C31" s="108"/>
      <c r="D31" s="108" t="s">
        <v>51</v>
      </c>
      <c r="E31" s="108">
        <v>0</v>
      </c>
      <c r="F31" s="108">
        <v>0</v>
      </c>
      <c r="G31" s="108">
        <v>0</v>
      </c>
      <c r="H31" s="108">
        <v>0</v>
      </c>
      <c r="I31" s="66">
        <v>0</v>
      </c>
      <c r="J31" s="66">
        <v>0</v>
      </c>
      <c r="K31" s="66">
        <v>1</v>
      </c>
      <c r="L31" s="66">
        <v>1</v>
      </c>
      <c r="M31" s="66">
        <v>1</v>
      </c>
      <c r="N31" s="66">
        <v>1</v>
      </c>
      <c r="O31" s="66">
        <v>1</v>
      </c>
      <c r="P31" s="66">
        <v>1</v>
      </c>
      <c r="Q31" s="66">
        <v>1</v>
      </c>
      <c r="R31" s="66">
        <v>1</v>
      </c>
      <c r="S31" s="66">
        <v>1</v>
      </c>
      <c r="T31" s="66">
        <v>1</v>
      </c>
      <c r="U31" s="66">
        <v>1</v>
      </c>
      <c r="V31" s="66">
        <v>1</v>
      </c>
      <c r="W31" s="66">
        <v>1</v>
      </c>
      <c r="X31" s="66">
        <v>1</v>
      </c>
      <c r="Y31" s="66">
        <v>1</v>
      </c>
      <c r="Z31" s="66">
        <v>1</v>
      </c>
      <c r="AA31" s="66">
        <v>0</v>
      </c>
      <c r="AB31" s="134">
        <v>0</v>
      </c>
    </row>
    <row r="32" spans="1:28" ht="9.75">
      <c r="A32" s="133"/>
      <c r="B32" s="108"/>
      <c r="C32" s="108"/>
      <c r="D32" s="108" t="s">
        <v>52</v>
      </c>
      <c r="E32" s="108">
        <v>0</v>
      </c>
      <c r="F32" s="108">
        <v>0</v>
      </c>
      <c r="G32" s="108">
        <v>0</v>
      </c>
      <c r="H32" s="108">
        <v>0</v>
      </c>
      <c r="I32" s="66">
        <v>0</v>
      </c>
      <c r="J32" s="66">
        <v>0</v>
      </c>
      <c r="K32" s="66">
        <v>0</v>
      </c>
      <c r="L32" s="66">
        <v>0</v>
      </c>
      <c r="M32" s="66">
        <v>1</v>
      </c>
      <c r="N32" s="66">
        <v>1</v>
      </c>
      <c r="O32" s="66">
        <v>1</v>
      </c>
      <c r="P32" s="66">
        <v>1</v>
      </c>
      <c r="Q32" s="66">
        <v>1</v>
      </c>
      <c r="R32" s="66">
        <v>1</v>
      </c>
      <c r="S32" s="66">
        <v>1</v>
      </c>
      <c r="T32" s="66">
        <v>1</v>
      </c>
      <c r="U32" s="66">
        <v>1</v>
      </c>
      <c r="V32" s="66">
        <v>1</v>
      </c>
      <c r="W32" s="66">
        <v>1</v>
      </c>
      <c r="X32" s="66">
        <v>0</v>
      </c>
      <c r="Y32" s="66">
        <v>0</v>
      </c>
      <c r="Z32" s="66">
        <v>0</v>
      </c>
      <c r="AA32" s="66">
        <v>0</v>
      </c>
      <c r="AB32" s="134">
        <v>0</v>
      </c>
    </row>
    <row r="33" spans="1:28" ht="9.75" hidden="1">
      <c r="A33" s="136" t="s">
        <v>42</v>
      </c>
      <c r="B33" s="126" t="s">
        <v>59</v>
      </c>
      <c r="C33" s="126" t="s">
        <v>49</v>
      </c>
      <c r="D33" s="126" t="s">
        <v>56</v>
      </c>
      <c r="E33" s="127">
        <v>15.56</v>
      </c>
      <c r="F33" s="127">
        <v>15.56</v>
      </c>
      <c r="G33" s="127">
        <v>15.56</v>
      </c>
      <c r="H33" s="127">
        <v>15.56</v>
      </c>
      <c r="I33" s="127">
        <v>15.56</v>
      </c>
      <c r="J33" s="127">
        <v>17.8</v>
      </c>
      <c r="K33" s="127">
        <v>20</v>
      </c>
      <c r="L33" s="127">
        <v>21.11</v>
      </c>
      <c r="M33" s="127">
        <v>21.11</v>
      </c>
      <c r="N33" s="127">
        <v>21.11</v>
      </c>
      <c r="O33" s="127">
        <v>21.11</v>
      </c>
      <c r="P33" s="127">
        <v>21.11</v>
      </c>
      <c r="Q33" s="127">
        <v>21.11</v>
      </c>
      <c r="R33" s="127">
        <v>21.11</v>
      </c>
      <c r="S33" s="127">
        <v>21.11</v>
      </c>
      <c r="T33" s="127">
        <v>21.11</v>
      </c>
      <c r="U33" s="127">
        <v>21.11</v>
      </c>
      <c r="V33" s="127">
        <v>21.11</v>
      </c>
      <c r="W33" s="127">
        <v>21.11</v>
      </c>
      <c r="X33" s="127">
        <v>21.11</v>
      </c>
      <c r="Y33" s="127">
        <v>21.11</v>
      </c>
      <c r="Z33" s="127">
        <v>15.56</v>
      </c>
      <c r="AA33" s="127">
        <v>15.56</v>
      </c>
      <c r="AB33" s="137">
        <v>15.56</v>
      </c>
    </row>
    <row r="34" spans="1:28" ht="9.75" hidden="1">
      <c r="A34" s="136"/>
      <c r="B34" s="128" t="s">
        <v>9</v>
      </c>
      <c r="C34" s="126"/>
      <c r="D34" s="126" t="s">
        <v>57</v>
      </c>
      <c r="E34" s="127">
        <v>15.56</v>
      </c>
      <c r="F34" s="127">
        <v>15.56</v>
      </c>
      <c r="G34" s="127">
        <v>15.56</v>
      </c>
      <c r="H34" s="127">
        <v>15.56</v>
      </c>
      <c r="I34" s="127">
        <v>15.56</v>
      </c>
      <c r="J34" s="127">
        <v>15.56</v>
      </c>
      <c r="K34" s="127">
        <v>15.56</v>
      </c>
      <c r="L34" s="127">
        <v>15.56</v>
      </c>
      <c r="M34" s="127">
        <v>15.56</v>
      </c>
      <c r="N34" s="127">
        <v>15.56</v>
      </c>
      <c r="O34" s="127">
        <v>15.56</v>
      </c>
      <c r="P34" s="127">
        <v>15.56</v>
      </c>
      <c r="Q34" s="127">
        <v>15.56</v>
      </c>
      <c r="R34" s="127">
        <v>15.56</v>
      </c>
      <c r="S34" s="127">
        <v>15.56</v>
      </c>
      <c r="T34" s="127">
        <v>15.56</v>
      </c>
      <c r="U34" s="127">
        <v>15.56</v>
      </c>
      <c r="V34" s="127">
        <v>15.56</v>
      </c>
      <c r="W34" s="127">
        <v>15.56</v>
      </c>
      <c r="X34" s="127">
        <v>15.56</v>
      </c>
      <c r="Y34" s="127">
        <v>15.56</v>
      </c>
      <c r="Z34" s="127">
        <v>15.56</v>
      </c>
      <c r="AA34" s="127">
        <v>15.56</v>
      </c>
      <c r="AB34" s="137">
        <v>15.56</v>
      </c>
    </row>
    <row r="35" spans="1:28" ht="9.75" hidden="1">
      <c r="A35" s="136"/>
      <c r="B35" s="126"/>
      <c r="C35" s="126"/>
      <c r="D35" s="126" t="s">
        <v>60</v>
      </c>
      <c r="E35" s="127">
        <v>15.56</v>
      </c>
      <c r="F35" s="127">
        <v>15.56</v>
      </c>
      <c r="G35" s="127">
        <v>15.56</v>
      </c>
      <c r="H35" s="127">
        <v>15.56</v>
      </c>
      <c r="I35" s="127">
        <v>15.56</v>
      </c>
      <c r="J35" s="127">
        <v>17.8</v>
      </c>
      <c r="K35" s="127">
        <v>20</v>
      </c>
      <c r="L35" s="127">
        <v>21.11</v>
      </c>
      <c r="M35" s="127">
        <v>21.11</v>
      </c>
      <c r="N35" s="127">
        <v>21.11</v>
      </c>
      <c r="O35" s="127">
        <v>21.11</v>
      </c>
      <c r="P35" s="127">
        <v>21.11</v>
      </c>
      <c r="Q35" s="127">
        <v>21.11</v>
      </c>
      <c r="R35" s="127">
        <v>21.11</v>
      </c>
      <c r="S35" s="127">
        <v>21.11</v>
      </c>
      <c r="T35" s="127">
        <v>21.11</v>
      </c>
      <c r="U35" s="127">
        <v>21.11</v>
      </c>
      <c r="V35" s="127">
        <v>21.11</v>
      </c>
      <c r="W35" s="127">
        <v>21.11</v>
      </c>
      <c r="X35" s="127">
        <v>21.11</v>
      </c>
      <c r="Y35" s="127">
        <v>21.11</v>
      </c>
      <c r="Z35" s="127">
        <v>21.11</v>
      </c>
      <c r="AA35" s="127">
        <v>15.56</v>
      </c>
      <c r="AB35" s="137">
        <v>15.56</v>
      </c>
    </row>
    <row r="36" spans="1:28" ht="9.75" hidden="1">
      <c r="A36" s="136"/>
      <c r="B36" s="126"/>
      <c r="C36" s="126"/>
      <c r="D36" s="126" t="s">
        <v>52</v>
      </c>
      <c r="E36" s="127">
        <v>15.56</v>
      </c>
      <c r="F36" s="127">
        <v>15.56</v>
      </c>
      <c r="G36" s="127">
        <v>15.56</v>
      </c>
      <c r="H36" s="127">
        <v>15.56</v>
      </c>
      <c r="I36" s="127">
        <v>15.56</v>
      </c>
      <c r="J36" s="127">
        <v>15.56</v>
      </c>
      <c r="K36" s="127">
        <v>15.56</v>
      </c>
      <c r="L36" s="127">
        <v>17.8</v>
      </c>
      <c r="M36" s="127">
        <v>20</v>
      </c>
      <c r="N36" s="127">
        <v>21.11</v>
      </c>
      <c r="O36" s="127">
        <v>21.11</v>
      </c>
      <c r="P36" s="127">
        <v>21.11</v>
      </c>
      <c r="Q36" s="127">
        <v>21.11</v>
      </c>
      <c r="R36" s="127">
        <v>21.11</v>
      </c>
      <c r="S36" s="127">
        <v>21.11</v>
      </c>
      <c r="T36" s="127">
        <v>21.11</v>
      </c>
      <c r="U36" s="127">
        <v>21.11</v>
      </c>
      <c r="V36" s="127">
        <v>21.11</v>
      </c>
      <c r="W36" s="127">
        <v>21.11</v>
      </c>
      <c r="X36" s="127">
        <v>15.56</v>
      </c>
      <c r="Y36" s="127">
        <v>15.56</v>
      </c>
      <c r="Z36" s="127">
        <v>15.56</v>
      </c>
      <c r="AA36" s="127">
        <v>15.56</v>
      </c>
      <c r="AB36" s="137">
        <v>15.56</v>
      </c>
    </row>
    <row r="37" spans="1:28" ht="9.75" hidden="1">
      <c r="A37" s="136"/>
      <c r="B37" s="126"/>
      <c r="C37" s="126"/>
      <c r="D37" s="126" t="s">
        <v>61</v>
      </c>
      <c r="E37" s="127">
        <v>15.56</v>
      </c>
      <c r="F37" s="127">
        <v>15.56</v>
      </c>
      <c r="G37" s="127">
        <v>15.56</v>
      </c>
      <c r="H37" s="127">
        <v>15.56</v>
      </c>
      <c r="I37" s="127">
        <v>15.56</v>
      </c>
      <c r="J37" s="127">
        <v>15.56</v>
      </c>
      <c r="K37" s="127">
        <v>18.33</v>
      </c>
      <c r="L37" s="127">
        <v>21.11</v>
      </c>
      <c r="M37" s="127">
        <v>21.11</v>
      </c>
      <c r="N37" s="127">
        <v>21.11</v>
      </c>
      <c r="O37" s="127">
        <v>21.11</v>
      </c>
      <c r="P37" s="127">
        <v>21.11</v>
      </c>
      <c r="Q37" s="127">
        <v>21.11</v>
      </c>
      <c r="R37" s="127">
        <v>21.11</v>
      </c>
      <c r="S37" s="127">
        <v>21.11</v>
      </c>
      <c r="T37" s="127">
        <v>21.11</v>
      </c>
      <c r="U37" s="127">
        <v>21.11</v>
      </c>
      <c r="V37" s="127">
        <v>21.11</v>
      </c>
      <c r="W37" s="127">
        <v>21.11</v>
      </c>
      <c r="X37" s="127">
        <v>21.11</v>
      </c>
      <c r="Y37" s="127">
        <v>21.11</v>
      </c>
      <c r="Z37" s="127">
        <v>15.56</v>
      </c>
      <c r="AA37" s="127">
        <v>15.56</v>
      </c>
      <c r="AB37" s="137">
        <v>15.56</v>
      </c>
    </row>
    <row r="38" spans="1:28" ht="9.75">
      <c r="A38" s="133" t="s">
        <v>42</v>
      </c>
      <c r="B38" s="108" t="s">
        <v>59</v>
      </c>
      <c r="C38" s="108" t="s">
        <v>49</v>
      </c>
      <c r="D38" s="108" t="s">
        <v>56</v>
      </c>
      <c r="E38" s="66">
        <f aca="true" t="shared" si="0" ref="E38:AB38">E33*9/5+32</f>
        <v>60.007999999999996</v>
      </c>
      <c r="F38" s="66">
        <f t="shared" si="0"/>
        <v>60.007999999999996</v>
      </c>
      <c r="G38" s="66">
        <f t="shared" si="0"/>
        <v>60.007999999999996</v>
      </c>
      <c r="H38" s="66">
        <f t="shared" si="0"/>
        <v>60.007999999999996</v>
      </c>
      <c r="I38" s="66">
        <f t="shared" si="0"/>
        <v>60.007999999999996</v>
      </c>
      <c r="J38" s="66">
        <f t="shared" si="0"/>
        <v>64.04</v>
      </c>
      <c r="K38" s="66">
        <f t="shared" si="0"/>
        <v>68</v>
      </c>
      <c r="L38" s="66">
        <f t="shared" si="0"/>
        <v>69.998</v>
      </c>
      <c r="M38" s="66">
        <f t="shared" si="0"/>
        <v>69.998</v>
      </c>
      <c r="N38" s="66">
        <f t="shared" si="0"/>
        <v>69.998</v>
      </c>
      <c r="O38" s="66">
        <f t="shared" si="0"/>
        <v>69.998</v>
      </c>
      <c r="P38" s="66">
        <f t="shared" si="0"/>
        <v>69.998</v>
      </c>
      <c r="Q38" s="66">
        <f t="shared" si="0"/>
        <v>69.998</v>
      </c>
      <c r="R38" s="66">
        <f t="shared" si="0"/>
        <v>69.998</v>
      </c>
      <c r="S38" s="66">
        <f t="shared" si="0"/>
        <v>69.998</v>
      </c>
      <c r="T38" s="66">
        <f t="shared" si="0"/>
        <v>69.998</v>
      </c>
      <c r="U38" s="66">
        <f t="shared" si="0"/>
        <v>69.998</v>
      </c>
      <c r="V38" s="66">
        <f t="shared" si="0"/>
        <v>69.998</v>
      </c>
      <c r="W38" s="66">
        <f t="shared" si="0"/>
        <v>69.998</v>
      </c>
      <c r="X38" s="66">
        <f t="shared" si="0"/>
        <v>69.998</v>
      </c>
      <c r="Y38" s="66">
        <f t="shared" si="0"/>
        <v>69.998</v>
      </c>
      <c r="Z38" s="66">
        <f t="shared" si="0"/>
        <v>60.007999999999996</v>
      </c>
      <c r="AA38" s="66">
        <f t="shared" si="0"/>
        <v>60.007999999999996</v>
      </c>
      <c r="AB38" s="134">
        <f t="shared" si="0"/>
        <v>60.007999999999996</v>
      </c>
    </row>
    <row r="39" spans="1:28" ht="9.75">
      <c r="A39" s="133"/>
      <c r="B39" s="109" t="s">
        <v>10</v>
      </c>
      <c r="C39" s="108"/>
      <c r="D39" s="108" t="s">
        <v>57</v>
      </c>
      <c r="E39" s="66">
        <f aca="true" t="shared" si="1" ref="E39:AB39">E34*9/5+32</f>
        <v>60.007999999999996</v>
      </c>
      <c r="F39" s="66">
        <f t="shared" si="1"/>
        <v>60.007999999999996</v>
      </c>
      <c r="G39" s="66">
        <f t="shared" si="1"/>
        <v>60.007999999999996</v>
      </c>
      <c r="H39" s="66">
        <f t="shared" si="1"/>
        <v>60.007999999999996</v>
      </c>
      <c r="I39" s="66">
        <f t="shared" si="1"/>
        <v>60.007999999999996</v>
      </c>
      <c r="J39" s="66">
        <f t="shared" si="1"/>
        <v>60.007999999999996</v>
      </c>
      <c r="K39" s="141">
        <f t="shared" si="1"/>
        <v>60.007999999999996</v>
      </c>
      <c r="L39" s="66">
        <f t="shared" si="1"/>
        <v>60.007999999999996</v>
      </c>
      <c r="M39" s="66">
        <f t="shared" si="1"/>
        <v>60.007999999999996</v>
      </c>
      <c r="N39" s="66">
        <f t="shared" si="1"/>
        <v>60.007999999999996</v>
      </c>
      <c r="O39" s="66">
        <f t="shared" si="1"/>
        <v>60.007999999999996</v>
      </c>
      <c r="P39" s="66">
        <f t="shared" si="1"/>
        <v>60.007999999999996</v>
      </c>
      <c r="Q39" s="66">
        <f t="shared" si="1"/>
        <v>60.007999999999996</v>
      </c>
      <c r="R39" s="66">
        <f t="shared" si="1"/>
        <v>60.007999999999996</v>
      </c>
      <c r="S39" s="66">
        <f t="shared" si="1"/>
        <v>60.007999999999996</v>
      </c>
      <c r="T39" s="66">
        <f t="shared" si="1"/>
        <v>60.007999999999996</v>
      </c>
      <c r="U39" s="66">
        <f t="shared" si="1"/>
        <v>60.007999999999996</v>
      </c>
      <c r="V39" s="66">
        <f t="shared" si="1"/>
        <v>60.007999999999996</v>
      </c>
      <c r="W39" s="66">
        <f t="shared" si="1"/>
        <v>60.007999999999996</v>
      </c>
      <c r="X39" s="66">
        <f t="shared" si="1"/>
        <v>60.007999999999996</v>
      </c>
      <c r="Y39" s="66">
        <f t="shared" si="1"/>
        <v>60.007999999999996</v>
      </c>
      <c r="Z39" s="66">
        <f t="shared" si="1"/>
        <v>60.007999999999996</v>
      </c>
      <c r="AA39" s="66">
        <f t="shared" si="1"/>
        <v>60.007999999999996</v>
      </c>
      <c r="AB39" s="134">
        <f t="shared" si="1"/>
        <v>60.007999999999996</v>
      </c>
    </row>
    <row r="40" spans="1:28" ht="9.75">
      <c r="A40" s="133"/>
      <c r="B40" s="108"/>
      <c r="C40" s="108"/>
      <c r="D40" s="108" t="s">
        <v>60</v>
      </c>
      <c r="E40" s="66">
        <f aca="true" t="shared" si="2" ref="E40:AB40">E35*9/5+32</f>
        <v>60.007999999999996</v>
      </c>
      <c r="F40" s="66">
        <f t="shared" si="2"/>
        <v>60.007999999999996</v>
      </c>
      <c r="G40" s="66">
        <f t="shared" si="2"/>
        <v>60.007999999999996</v>
      </c>
      <c r="H40" s="66">
        <f t="shared" si="2"/>
        <v>60.007999999999996</v>
      </c>
      <c r="I40" s="66">
        <f t="shared" si="2"/>
        <v>60.007999999999996</v>
      </c>
      <c r="J40" s="66">
        <f t="shared" si="2"/>
        <v>64.04</v>
      </c>
      <c r="K40" s="141">
        <f t="shared" si="2"/>
        <v>68</v>
      </c>
      <c r="L40" s="66">
        <f t="shared" si="2"/>
        <v>69.998</v>
      </c>
      <c r="M40" s="66">
        <f t="shared" si="2"/>
        <v>69.998</v>
      </c>
      <c r="N40" s="66">
        <f t="shared" si="2"/>
        <v>69.998</v>
      </c>
      <c r="O40" s="66">
        <f t="shared" si="2"/>
        <v>69.998</v>
      </c>
      <c r="P40" s="66">
        <f t="shared" si="2"/>
        <v>69.998</v>
      </c>
      <c r="Q40" s="66">
        <f t="shared" si="2"/>
        <v>69.998</v>
      </c>
      <c r="R40" s="66">
        <f t="shared" si="2"/>
        <v>69.998</v>
      </c>
      <c r="S40" s="66">
        <f t="shared" si="2"/>
        <v>69.998</v>
      </c>
      <c r="T40" s="66">
        <f t="shared" si="2"/>
        <v>69.998</v>
      </c>
      <c r="U40" s="66">
        <f t="shared" si="2"/>
        <v>69.998</v>
      </c>
      <c r="V40" s="66">
        <f t="shared" si="2"/>
        <v>69.998</v>
      </c>
      <c r="W40" s="66">
        <f t="shared" si="2"/>
        <v>69.998</v>
      </c>
      <c r="X40" s="66">
        <f t="shared" si="2"/>
        <v>69.998</v>
      </c>
      <c r="Y40" s="66">
        <f t="shared" si="2"/>
        <v>69.998</v>
      </c>
      <c r="Z40" s="66">
        <f t="shared" si="2"/>
        <v>69.998</v>
      </c>
      <c r="AA40" s="66">
        <f t="shared" si="2"/>
        <v>60.007999999999996</v>
      </c>
      <c r="AB40" s="134">
        <f t="shared" si="2"/>
        <v>60.007999999999996</v>
      </c>
    </row>
    <row r="41" spans="1:28" ht="9.75">
      <c r="A41" s="133"/>
      <c r="B41" s="108"/>
      <c r="C41" s="108"/>
      <c r="D41" s="108" t="s">
        <v>52</v>
      </c>
      <c r="E41" s="66">
        <f aca="true" t="shared" si="3" ref="E41:AB41">E36*9/5+32</f>
        <v>60.007999999999996</v>
      </c>
      <c r="F41" s="66">
        <f t="shared" si="3"/>
        <v>60.007999999999996</v>
      </c>
      <c r="G41" s="66">
        <f t="shared" si="3"/>
        <v>60.007999999999996</v>
      </c>
      <c r="H41" s="66">
        <f t="shared" si="3"/>
        <v>60.007999999999996</v>
      </c>
      <c r="I41" s="66">
        <f t="shared" si="3"/>
        <v>60.007999999999996</v>
      </c>
      <c r="J41" s="66">
        <f t="shared" si="3"/>
        <v>60.007999999999996</v>
      </c>
      <c r="K41" s="141">
        <f t="shared" si="3"/>
        <v>60.007999999999996</v>
      </c>
      <c r="L41" s="66">
        <f t="shared" si="3"/>
        <v>64.04</v>
      </c>
      <c r="M41" s="66">
        <f t="shared" si="3"/>
        <v>68</v>
      </c>
      <c r="N41" s="66">
        <f t="shared" si="3"/>
        <v>69.998</v>
      </c>
      <c r="O41" s="66">
        <f t="shared" si="3"/>
        <v>69.998</v>
      </c>
      <c r="P41" s="66">
        <f t="shared" si="3"/>
        <v>69.998</v>
      </c>
      <c r="Q41" s="66">
        <f t="shared" si="3"/>
        <v>69.998</v>
      </c>
      <c r="R41" s="66">
        <f t="shared" si="3"/>
        <v>69.998</v>
      </c>
      <c r="S41" s="66">
        <f t="shared" si="3"/>
        <v>69.998</v>
      </c>
      <c r="T41" s="66">
        <f t="shared" si="3"/>
        <v>69.998</v>
      </c>
      <c r="U41" s="66">
        <f t="shared" si="3"/>
        <v>69.998</v>
      </c>
      <c r="V41" s="66">
        <f t="shared" si="3"/>
        <v>69.998</v>
      </c>
      <c r="W41" s="66">
        <f t="shared" si="3"/>
        <v>69.998</v>
      </c>
      <c r="X41" s="66">
        <f t="shared" si="3"/>
        <v>60.007999999999996</v>
      </c>
      <c r="Y41" s="66">
        <f t="shared" si="3"/>
        <v>60.007999999999996</v>
      </c>
      <c r="Z41" s="66">
        <f t="shared" si="3"/>
        <v>60.007999999999996</v>
      </c>
      <c r="AA41" s="66">
        <f t="shared" si="3"/>
        <v>60.007999999999996</v>
      </c>
      <c r="AB41" s="134">
        <f t="shared" si="3"/>
        <v>60.007999999999996</v>
      </c>
    </row>
    <row r="42" spans="1:28" ht="9.75">
      <c r="A42" s="133"/>
      <c r="B42" s="108"/>
      <c r="C42" s="108"/>
      <c r="D42" s="108" t="s">
        <v>61</v>
      </c>
      <c r="E42" s="66">
        <f aca="true" t="shared" si="4" ref="E42:AB42">E37*9/5+32</f>
        <v>60.007999999999996</v>
      </c>
      <c r="F42" s="66">
        <f t="shared" si="4"/>
        <v>60.007999999999996</v>
      </c>
      <c r="G42" s="66">
        <f t="shared" si="4"/>
        <v>60.007999999999996</v>
      </c>
      <c r="H42" s="66">
        <f t="shared" si="4"/>
        <v>60.007999999999996</v>
      </c>
      <c r="I42" s="66">
        <f t="shared" si="4"/>
        <v>60.007999999999996</v>
      </c>
      <c r="J42" s="66">
        <f t="shared" si="4"/>
        <v>60.007999999999996</v>
      </c>
      <c r="K42" s="141">
        <f t="shared" si="4"/>
        <v>64.994</v>
      </c>
      <c r="L42" s="66">
        <f t="shared" si="4"/>
        <v>69.998</v>
      </c>
      <c r="M42" s="66">
        <f t="shared" si="4"/>
        <v>69.998</v>
      </c>
      <c r="N42" s="66">
        <f t="shared" si="4"/>
        <v>69.998</v>
      </c>
      <c r="O42" s="66">
        <f t="shared" si="4"/>
        <v>69.998</v>
      </c>
      <c r="P42" s="66">
        <f t="shared" si="4"/>
        <v>69.998</v>
      </c>
      <c r="Q42" s="66">
        <f t="shared" si="4"/>
        <v>69.998</v>
      </c>
      <c r="R42" s="66">
        <f t="shared" si="4"/>
        <v>69.998</v>
      </c>
      <c r="S42" s="66">
        <f t="shared" si="4"/>
        <v>69.998</v>
      </c>
      <c r="T42" s="66">
        <f t="shared" si="4"/>
        <v>69.998</v>
      </c>
      <c r="U42" s="66">
        <f t="shared" si="4"/>
        <v>69.998</v>
      </c>
      <c r="V42" s="66">
        <f t="shared" si="4"/>
        <v>69.998</v>
      </c>
      <c r="W42" s="66">
        <f t="shared" si="4"/>
        <v>69.998</v>
      </c>
      <c r="X42" s="66">
        <f t="shared" si="4"/>
        <v>69.998</v>
      </c>
      <c r="Y42" s="66">
        <f t="shared" si="4"/>
        <v>69.998</v>
      </c>
      <c r="Z42" s="66">
        <f t="shared" si="4"/>
        <v>60.007999999999996</v>
      </c>
      <c r="AA42" s="66">
        <f t="shared" si="4"/>
        <v>60.007999999999996</v>
      </c>
      <c r="AB42" s="134">
        <f t="shared" si="4"/>
        <v>60.007999999999996</v>
      </c>
    </row>
    <row r="43" spans="1:28" ht="9.75" hidden="1">
      <c r="A43" s="136" t="s">
        <v>43</v>
      </c>
      <c r="B43" s="126" t="s">
        <v>59</v>
      </c>
      <c r="C43" s="126" t="s">
        <v>49</v>
      </c>
      <c r="D43" s="126" t="s">
        <v>56</v>
      </c>
      <c r="E43" s="127">
        <v>29.44</v>
      </c>
      <c r="F43" s="127">
        <v>29.44</v>
      </c>
      <c r="G43" s="127">
        <v>29.44</v>
      </c>
      <c r="H43" s="127">
        <v>29.44</v>
      </c>
      <c r="I43" s="127">
        <v>29.44</v>
      </c>
      <c r="J43" s="127">
        <v>27.8</v>
      </c>
      <c r="K43" s="127">
        <v>25.6</v>
      </c>
      <c r="L43" s="127">
        <v>23.89</v>
      </c>
      <c r="M43" s="127">
        <v>23.89</v>
      </c>
      <c r="N43" s="127">
        <v>23.89</v>
      </c>
      <c r="O43" s="127">
        <v>23.89</v>
      </c>
      <c r="P43" s="127">
        <v>23.89</v>
      </c>
      <c r="Q43" s="127">
        <v>23.89</v>
      </c>
      <c r="R43" s="127">
        <v>23.89</v>
      </c>
      <c r="S43" s="127">
        <v>23.89</v>
      </c>
      <c r="T43" s="127">
        <v>23.89</v>
      </c>
      <c r="U43" s="127">
        <v>23.89</v>
      </c>
      <c r="V43" s="127">
        <v>23.89</v>
      </c>
      <c r="W43" s="127">
        <v>23.89</v>
      </c>
      <c r="X43" s="127">
        <v>23.89</v>
      </c>
      <c r="Y43" s="127">
        <v>23.89</v>
      </c>
      <c r="Z43" s="127">
        <v>29.44</v>
      </c>
      <c r="AA43" s="127">
        <v>29.44</v>
      </c>
      <c r="AB43" s="137">
        <v>29.44</v>
      </c>
    </row>
    <row r="44" spans="1:28" ht="9.75" hidden="1">
      <c r="A44" s="136"/>
      <c r="B44" s="128" t="s">
        <v>9</v>
      </c>
      <c r="C44" s="126"/>
      <c r="D44" s="126" t="s">
        <v>61</v>
      </c>
      <c r="E44" s="127">
        <v>29.44</v>
      </c>
      <c r="F44" s="127">
        <v>29.44</v>
      </c>
      <c r="G44" s="127">
        <v>29.44</v>
      </c>
      <c r="H44" s="127">
        <v>29.44</v>
      </c>
      <c r="I44" s="127">
        <v>29.44</v>
      </c>
      <c r="J44" s="127">
        <v>29.44</v>
      </c>
      <c r="K44" s="127">
        <v>29.44</v>
      </c>
      <c r="L44" s="127">
        <v>29.44</v>
      </c>
      <c r="M44" s="127">
        <v>29.44</v>
      </c>
      <c r="N44" s="127">
        <v>29.44</v>
      </c>
      <c r="O44" s="127">
        <v>29.44</v>
      </c>
      <c r="P44" s="127">
        <v>29.44</v>
      </c>
      <c r="Q44" s="127">
        <v>29.44</v>
      </c>
      <c r="R44" s="127">
        <v>29.44</v>
      </c>
      <c r="S44" s="127">
        <v>29.44</v>
      </c>
      <c r="T44" s="127">
        <v>29.44</v>
      </c>
      <c r="U44" s="127">
        <v>29.44</v>
      </c>
      <c r="V44" s="127">
        <v>29.44</v>
      </c>
      <c r="W44" s="127">
        <v>29.44</v>
      </c>
      <c r="X44" s="127">
        <v>29.44</v>
      </c>
      <c r="Y44" s="127">
        <v>29.44</v>
      </c>
      <c r="Z44" s="127">
        <v>29.44</v>
      </c>
      <c r="AA44" s="127">
        <v>29.44</v>
      </c>
      <c r="AB44" s="137">
        <v>29.44</v>
      </c>
    </row>
    <row r="45" spans="1:28" ht="9.75" hidden="1">
      <c r="A45" s="136"/>
      <c r="B45" s="126"/>
      <c r="C45" s="126"/>
      <c r="D45" s="126" t="s">
        <v>60</v>
      </c>
      <c r="E45" s="127">
        <v>29.44</v>
      </c>
      <c r="F45" s="127">
        <v>29.44</v>
      </c>
      <c r="G45" s="127">
        <v>29.44</v>
      </c>
      <c r="H45" s="127">
        <v>29.44</v>
      </c>
      <c r="I45" s="127">
        <v>29.44</v>
      </c>
      <c r="J45" s="127">
        <v>27.8</v>
      </c>
      <c r="K45" s="127">
        <v>25.6</v>
      </c>
      <c r="L45" s="127">
        <v>23.89</v>
      </c>
      <c r="M45" s="127">
        <v>23.89</v>
      </c>
      <c r="N45" s="127">
        <v>23.89</v>
      </c>
      <c r="O45" s="127">
        <v>23.89</v>
      </c>
      <c r="P45" s="127">
        <v>23.89</v>
      </c>
      <c r="Q45" s="127">
        <v>23.89</v>
      </c>
      <c r="R45" s="127">
        <v>23.89</v>
      </c>
      <c r="S45" s="127">
        <v>23.89</v>
      </c>
      <c r="T45" s="127">
        <v>23.89</v>
      </c>
      <c r="U45" s="127">
        <v>23.89</v>
      </c>
      <c r="V45" s="127">
        <v>23.89</v>
      </c>
      <c r="W45" s="127">
        <v>23.89</v>
      </c>
      <c r="X45" s="127">
        <v>23.89</v>
      </c>
      <c r="Y45" s="127">
        <v>23.89</v>
      </c>
      <c r="Z45" s="127">
        <v>29.44</v>
      </c>
      <c r="AA45" s="127">
        <v>29.44</v>
      </c>
      <c r="AB45" s="137">
        <v>29.44</v>
      </c>
    </row>
    <row r="46" spans="1:28" ht="9.75" hidden="1">
      <c r="A46" s="136"/>
      <c r="B46" s="126"/>
      <c r="C46" s="126"/>
      <c r="D46" s="126" t="s">
        <v>52</v>
      </c>
      <c r="E46" s="127">
        <v>29.44</v>
      </c>
      <c r="F46" s="127">
        <v>29.44</v>
      </c>
      <c r="G46" s="127">
        <v>29.44</v>
      </c>
      <c r="H46" s="127">
        <v>29.44</v>
      </c>
      <c r="I46" s="127">
        <v>29.44</v>
      </c>
      <c r="J46" s="127">
        <v>27.8</v>
      </c>
      <c r="K46" s="127">
        <v>25.6</v>
      </c>
      <c r="L46" s="127">
        <v>23.89</v>
      </c>
      <c r="M46" s="127">
        <v>23.89</v>
      </c>
      <c r="N46" s="127">
        <v>23.89</v>
      </c>
      <c r="O46" s="127">
        <v>23.89</v>
      </c>
      <c r="P46" s="127">
        <v>23.89</v>
      </c>
      <c r="Q46" s="127">
        <v>23.89</v>
      </c>
      <c r="R46" s="127">
        <v>23.89</v>
      </c>
      <c r="S46" s="127">
        <v>23.89</v>
      </c>
      <c r="T46" s="127">
        <v>23.89</v>
      </c>
      <c r="U46" s="127">
        <v>23.89</v>
      </c>
      <c r="V46" s="127">
        <v>23.89</v>
      </c>
      <c r="W46" s="127">
        <v>23.89</v>
      </c>
      <c r="X46" s="127">
        <v>23.89</v>
      </c>
      <c r="Y46" s="127">
        <v>23.89</v>
      </c>
      <c r="Z46" s="127">
        <v>29.44</v>
      </c>
      <c r="AA46" s="127">
        <v>29.44</v>
      </c>
      <c r="AB46" s="137">
        <v>29.44</v>
      </c>
    </row>
    <row r="47" spans="1:28" ht="9.75" hidden="1">
      <c r="A47" s="136"/>
      <c r="B47" s="126"/>
      <c r="C47" s="126"/>
      <c r="D47" s="126" t="s">
        <v>57</v>
      </c>
      <c r="E47" s="127">
        <v>29.44</v>
      </c>
      <c r="F47" s="127">
        <v>29.44</v>
      </c>
      <c r="G47" s="127">
        <v>29.44</v>
      </c>
      <c r="H47" s="127">
        <v>29.44</v>
      </c>
      <c r="I47" s="127">
        <v>29.44</v>
      </c>
      <c r="J47" s="127">
        <v>29.44</v>
      </c>
      <c r="K47" s="127">
        <v>26.67</v>
      </c>
      <c r="L47" s="127">
        <v>23.89</v>
      </c>
      <c r="M47" s="127">
        <v>23.89</v>
      </c>
      <c r="N47" s="127">
        <v>23.89</v>
      </c>
      <c r="O47" s="127">
        <v>23.89</v>
      </c>
      <c r="P47" s="127">
        <v>23.89</v>
      </c>
      <c r="Q47" s="127">
        <v>23.89</v>
      </c>
      <c r="R47" s="127">
        <v>23.89</v>
      </c>
      <c r="S47" s="127">
        <v>23.89</v>
      </c>
      <c r="T47" s="127">
        <v>23.89</v>
      </c>
      <c r="U47" s="127">
        <v>23.89</v>
      </c>
      <c r="V47" s="127">
        <v>23.89</v>
      </c>
      <c r="W47" s="127">
        <v>23.89</v>
      </c>
      <c r="X47" s="127">
        <v>23.89</v>
      </c>
      <c r="Y47" s="127">
        <v>23.89</v>
      </c>
      <c r="Z47" s="127">
        <v>29.44</v>
      </c>
      <c r="AA47" s="127">
        <v>29.44</v>
      </c>
      <c r="AB47" s="137">
        <v>29.44</v>
      </c>
    </row>
    <row r="48" spans="1:28" ht="9.75">
      <c r="A48" s="133" t="s">
        <v>43</v>
      </c>
      <c r="B48" s="108" t="s">
        <v>59</v>
      </c>
      <c r="C48" s="108" t="s">
        <v>49</v>
      </c>
      <c r="D48" s="108" t="s">
        <v>56</v>
      </c>
      <c r="E48" s="66">
        <f aca="true" t="shared" si="5" ref="E48:T48">E43*9/5+32</f>
        <v>84.992</v>
      </c>
      <c r="F48" s="66">
        <f t="shared" si="5"/>
        <v>84.992</v>
      </c>
      <c r="G48" s="66">
        <f t="shared" si="5"/>
        <v>84.992</v>
      </c>
      <c r="H48" s="66">
        <f t="shared" si="5"/>
        <v>84.992</v>
      </c>
      <c r="I48" s="66">
        <f t="shared" si="5"/>
        <v>84.992</v>
      </c>
      <c r="J48" s="66">
        <f t="shared" si="5"/>
        <v>82.04</v>
      </c>
      <c r="K48" s="66">
        <f t="shared" si="5"/>
        <v>78.08</v>
      </c>
      <c r="L48" s="66">
        <f t="shared" si="5"/>
        <v>75.002</v>
      </c>
      <c r="M48" s="66">
        <f t="shared" si="5"/>
        <v>75.002</v>
      </c>
      <c r="N48" s="66">
        <f t="shared" si="5"/>
        <v>75.002</v>
      </c>
      <c r="O48" s="66">
        <f t="shared" si="5"/>
        <v>75.002</v>
      </c>
      <c r="P48" s="66">
        <f t="shared" si="5"/>
        <v>75.002</v>
      </c>
      <c r="Q48" s="66">
        <f t="shared" si="5"/>
        <v>75.002</v>
      </c>
      <c r="R48" s="66">
        <f t="shared" si="5"/>
        <v>75.002</v>
      </c>
      <c r="S48" s="66">
        <f t="shared" si="5"/>
        <v>75.002</v>
      </c>
      <c r="T48" s="66">
        <f t="shared" si="5"/>
        <v>75.002</v>
      </c>
      <c r="U48" s="66">
        <f aca="true" t="shared" si="6" ref="F48:AB52">U43*9/5+32</f>
        <v>75.002</v>
      </c>
      <c r="V48" s="66">
        <f t="shared" si="6"/>
        <v>75.002</v>
      </c>
      <c r="W48" s="66">
        <f t="shared" si="6"/>
        <v>75.002</v>
      </c>
      <c r="X48" s="66">
        <f t="shared" si="6"/>
        <v>75.002</v>
      </c>
      <c r="Y48" s="66">
        <f t="shared" si="6"/>
        <v>75.002</v>
      </c>
      <c r="Z48" s="66">
        <f t="shared" si="6"/>
        <v>84.992</v>
      </c>
      <c r="AA48" s="66">
        <f t="shared" si="6"/>
        <v>84.992</v>
      </c>
      <c r="AB48" s="134">
        <f t="shared" si="6"/>
        <v>84.992</v>
      </c>
    </row>
    <row r="49" spans="1:28" ht="9.75">
      <c r="A49" s="133"/>
      <c r="B49" s="109" t="s">
        <v>10</v>
      </c>
      <c r="C49" s="108"/>
      <c r="D49" s="108" t="s">
        <v>61</v>
      </c>
      <c r="E49" s="66">
        <f>E44*9/5+32</f>
        <v>84.992</v>
      </c>
      <c r="F49" s="66">
        <f t="shared" si="6"/>
        <v>84.992</v>
      </c>
      <c r="G49" s="66">
        <f t="shared" si="6"/>
        <v>84.992</v>
      </c>
      <c r="H49" s="66">
        <f t="shared" si="6"/>
        <v>84.992</v>
      </c>
      <c r="I49" s="66">
        <f t="shared" si="6"/>
        <v>84.992</v>
      </c>
      <c r="J49" s="66">
        <f t="shared" si="6"/>
        <v>84.992</v>
      </c>
      <c r="K49" s="66">
        <f t="shared" si="6"/>
        <v>84.992</v>
      </c>
      <c r="L49" s="66">
        <f t="shared" si="6"/>
        <v>84.992</v>
      </c>
      <c r="M49" s="66">
        <f t="shared" si="6"/>
        <v>84.992</v>
      </c>
      <c r="N49" s="66">
        <f t="shared" si="6"/>
        <v>84.992</v>
      </c>
      <c r="O49" s="66">
        <f t="shared" si="6"/>
        <v>84.992</v>
      </c>
      <c r="P49" s="66">
        <f t="shared" si="6"/>
        <v>84.992</v>
      </c>
      <c r="Q49" s="66">
        <f t="shared" si="6"/>
        <v>84.992</v>
      </c>
      <c r="R49" s="66">
        <f t="shared" si="6"/>
        <v>84.992</v>
      </c>
      <c r="S49" s="66">
        <f t="shared" si="6"/>
        <v>84.992</v>
      </c>
      <c r="T49" s="66">
        <f t="shared" si="6"/>
        <v>84.992</v>
      </c>
      <c r="U49" s="66">
        <f t="shared" si="6"/>
        <v>84.992</v>
      </c>
      <c r="V49" s="66">
        <f t="shared" si="6"/>
        <v>84.992</v>
      </c>
      <c r="W49" s="66">
        <f t="shared" si="6"/>
        <v>84.992</v>
      </c>
      <c r="X49" s="66">
        <f t="shared" si="6"/>
        <v>84.992</v>
      </c>
      <c r="Y49" s="66">
        <f t="shared" si="6"/>
        <v>84.992</v>
      </c>
      <c r="Z49" s="66">
        <f t="shared" si="6"/>
        <v>84.992</v>
      </c>
      <c r="AA49" s="66">
        <f t="shared" si="6"/>
        <v>84.992</v>
      </c>
      <c r="AB49" s="134">
        <f t="shared" si="6"/>
        <v>84.992</v>
      </c>
    </row>
    <row r="50" spans="1:28" ht="9.75">
      <c r="A50" s="133"/>
      <c r="B50" s="108"/>
      <c r="C50" s="108"/>
      <c r="D50" s="108" t="s">
        <v>60</v>
      </c>
      <c r="E50" s="66">
        <f>E45*9/5+32</f>
        <v>84.992</v>
      </c>
      <c r="F50" s="66">
        <f t="shared" si="6"/>
        <v>84.992</v>
      </c>
      <c r="G50" s="66">
        <f t="shared" si="6"/>
        <v>84.992</v>
      </c>
      <c r="H50" s="66">
        <f t="shared" si="6"/>
        <v>84.992</v>
      </c>
      <c r="I50" s="66">
        <f t="shared" si="6"/>
        <v>84.992</v>
      </c>
      <c r="J50" s="66">
        <f t="shared" si="6"/>
        <v>82.04</v>
      </c>
      <c r="K50" s="66">
        <f t="shared" si="6"/>
        <v>78.08</v>
      </c>
      <c r="L50" s="66">
        <f t="shared" si="6"/>
        <v>75.002</v>
      </c>
      <c r="M50" s="66">
        <f t="shared" si="6"/>
        <v>75.002</v>
      </c>
      <c r="N50" s="66">
        <f t="shared" si="6"/>
        <v>75.002</v>
      </c>
      <c r="O50" s="66">
        <f t="shared" si="6"/>
        <v>75.002</v>
      </c>
      <c r="P50" s="66">
        <f t="shared" si="6"/>
        <v>75.002</v>
      </c>
      <c r="Q50" s="66">
        <f t="shared" si="6"/>
        <v>75.002</v>
      </c>
      <c r="R50" s="66">
        <f t="shared" si="6"/>
        <v>75.002</v>
      </c>
      <c r="S50" s="66">
        <f t="shared" si="6"/>
        <v>75.002</v>
      </c>
      <c r="T50" s="66">
        <f t="shared" si="6"/>
        <v>75.002</v>
      </c>
      <c r="U50" s="66">
        <f t="shared" si="6"/>
        <v>75.002</v>
      </c>
      <c r="V50" s="66">
        <f t="shared" si="6"/>
        <v>75.002</v>
      </c>
      <c r="W50" s="66">
        <f t="shared" si="6"/>
        <v>75.002</v>
      </c>
      <c r="X50" s="66">
        <f t="shared" si="6"/>
        <v>75.002</v>
      </c>
      <c r="Y50" s="66">
        <f t="shared" si="6"/>
        <v>75.002</v>
      </c>
      <c r="Z50" s="66">
        <f t="shared" si="6"/>
        <v>84.992</v>
      </c>
      <c r="AA50" s="66">
        <f t="shared" si="6"/>
        <v>84.992</v>
      </c>
      <c r="AB50" s="134">
        <f t="shared" si="6"/>
        <v>84.992</v>
      </c>
    </row>
    <row r="51" spans="1:28" ht="9.75">
      <c r="A51" s="133"/>
      <c r="B51" s="108"/>
      <c r="C51" s="108"/>
      <c r="D51" s="108" t="s">
        <v>52</v>
      </c>
      <c r="E51" s="66">
        <f>E46*9/5+32</f>
        <v>84.992</v>
      </c>
      <c r="F51" s="66">
        <f t="shared" si="6"/>
        <v>84.992</v>
      </c>
      <c r="G51" s="66">
        <f t="shared" si="6"/>
        <v>84.992</v>
      </c>
      <c r="H51" s="66">
        <f t="shared" si="6"/>
        <v>84.992</v>
      </c>
      <c r="I51" s="66">
        <f t="shared" si="6"/>
        <v>84.992</v>
      </c>
      <c r="J51" s="66">
        <f t="shared" si="6"/>
        <v>82.04</v>
      </c>
      <c r="K51" s="66">
        <f t="shared" si="6"/>
        <v>78.08</v>
      </c>
      <c r="L51" s="66">
        <f t="shared" si="6"/>
        <v>75.002</v>
      </c>
      <c r="M51" s="66">
        <f t="shared" si="6"/>
        <v>75.002</v>
      </c>
      <c r="N51" s="66">
        <f t="shared" si="6"/>
        <v>75.002</v>
      </c>
      <c r="O51" s="66">
        <f t="shared" si="6"/>
        <v>75.002</v>
      </c>
      <c r="P51" s="66">
        <f t="shared" si="6"/>
        <v>75.002</v>
      </c>
      <c r="Q51" s="66">
        <f t="shared" si="6"/>
        <v>75.002</v>
      </c>
      <c r="R51" s="66">
        <f t="shared" si="6"/>
        <v>75.002</v>
      </c>
      <c r="S51" s="66">
        <f t="shared" si="6"/>
        <v>75.002</v>
      </c>
      <c r="T51" s="66">
        <f t="shared" si="6"/>
        <v>75.002</v>
      </c>
      <c r="U51" s="66">
        <f t="shared" si="6"/>
        <v>75.002</v>
      </c>
      <c r="V51" s="66">
        <f t="shared" si="6"/>
        <v>75.002</v>
      </c>
      <c r="W51" s="66">
        <f t="shared" si="6"/>
        <v>75.002</v>
      </c>
      <c r="X51" s="66">
        <f t="shared" si="6"/>
        <v>75.002</v>
      </c>
      <c r="Y51" s="66">
        <f t="shared" si="6"/>
        <v>75.002</v>
      </c>
      <c r="Z51" s="66">
        <f t="shared" si="6"/>
        <v>84.992</v>
      </c>
      <c r="AA51" s="66">
        <f t="shared" si="6"/>
        <v>84.992</v>
      </c>
      <c r="AB51" s="134">
        <f t="shared" si="6"/>
        <v>84.992</v>
      </c>
    </row>
    <row r="52" spans="1:28" ht="9.75">
      <c r="A52" s="133"/>
      <c r="B52" s="108"/>
      <c r="C52" s="108"/>
      <c r="D52" s="108" t="s">
        <v>57</v>
      </c>
      <c r="E52" s="66">
        <f>E47*9/5+32</f>
        <v>84.992</v>
      </c>
      <c r="F52" s="66">
        <f t="shared" si="6"/>
        <v>84.992</v>
      </c>
      <c r="G52" s="66">
        <f t="shared" si="6"/>
        <v>84.992</v>
      </c>
      <c r="H52" s="66">
        <f t="shared" si="6"/>
        <v>84.992</v>
      </c>
      <c r="I52" s="66">
        <f t="shared" si="6"/>
        <v>84.992</v>
      </c>
      <c r="J52" s="66">
        <f t="shared" si="6"/>
        <v>84.992</v>
      </c>
      <c r="K52" s="66">
        <f t="shared" si="6"/>
        <v>80.006</v>
      </c>
      <c r="L52" s="66">
        <f t="shared" si="6"/>
        <v>75.002</v>
      </c>
      <c r="M52" s="66">
        <f t="shared" si="6"/>
        <v>75.002</v>
      </c>
      <c r="N52" s="66">
        <f t="shared" si="6"/>
        <v>75.002</v>
      </c>
      <c r="O52" s="66">
        <f t="shared" si="6"/>
        <v>75.002</v>
      </c>
      <c r="P52" s="66">
        <f t="shared" si="6"/>
        <v>75.002</v>
      </c>
      <c r="Q52" s="66">
        <f t="shared" si="6"/>
        <v>75.002</v>
      </c>
      <c r="R52" s="66">
        <f t="shared" si="6"/>
        <v>75.002</v>
      </c>
      <c r="S52" s="66">
        <f t="shared" si="6"/>
        <v>75.002</v>
      </c>
      <c r="T52" s="66">
        <f t="shared" si="6"/>
        <v>75.002</v>
      </c>
      <c r="U52" s="66">
        <f t="shared" si="6"/>
        <v>75.002</v>
      </c>
      <c r="V52" s="66">
        <f t="shared" si="6"/>
        <v>75.002</v>
      </c>
      <c r="W52" s="66">
        <f t="shared" si="6"/>
        <v>75.002</v>
      </c>
      <c r="X52" s="66">
        <f t="shared" si="6"/>
        <v>75.002</v>
      </c>
      <c r="Y52" s="66">
        <f t="shared" si="6"/>
        <v>75.002</v>
      </c>
      <c r="Z52" s="66">
        <f t="shared" si="6"/>
        <v>84.992</v>
      </c>
      <c r="AA52" s="66">
        <f t="shared" si="6"/>
        <v>84.992</v>
      </c>
      <c r="AB52" s="134">
        <f t="shared" si="6"/>
        <v>84.992</v>
      </c>
    </row>
    <row r="53" spans="1:28" ht="9.75">
      <c r="A53" s="133" t="s">
        <v>174</v>
      </c>
      <c r="B53" s="108" t="s">
        <v>48</v>
      </c>
      <c r="C53" s="108" t="s">
        <v>49</v>
      </c>
      <c r="D53" s="108" t="s">
        <v>50</v>
      </c>
      <c r="E53" s="108">
        <v>1</v>
      </c>
      <c r="F53" s="108">
        <v>1</v>
      </c>
      <c r="G53" s="108">
        <v>1</v>
      </c>
      <c r="H53" s="108">
        <v>1</v>
      </c>
      <c r="I53" s="108">
        <v>1</v>
      </c>
      <c r="J53" s="108">
        <v>1</v>
      </c>
      <c r="K53" s="108">
        <v>1</v>
      </c>
      <c r="L53" s="108">
        <v>1</v>
      </c>
      <c r="M53" s="108">
        <v>1</v>
      </c>
      <c r="N53" s="108">
        <v>1</v>
      </c>
      <c r="O53" s="108">
        <v>1</v>
      </c>
      <c r="P53" s="108">
        <v>1</v>
      </c>
      <c r="Q53" s="108">
        <v>1</v>
      </c>
      <c r="R53" s="108">
        <v>1</v>
      </c>
      <c r="S53" s="108">
        <v>1</v>
      </c>
      <c r="T53" s="108">
        <v>1</v>
      </c>
      <c r="U53" s="108">
        <v>1</v>
      </c>
      <c r="V53" s="108">
        <v>1</v>
      </c>
      <c r="W53" s="108">
        <v>1</v>
      </c>
      <c r="X53" s="108">
        <v>1</v>
      </c>
      <c r="Y53" s="108">
        <v>1</v>
      </c>
      <c r="Z53" s="108">
        <v>1</v>
      </c>
      <c r="AA53" s="108">
        <v>1</v>
      </c>
      <c r="AB53" s="135">
        <v>1</v>
      </c>
    </row>
    <row r="54" spans="1:28" ht="9.75">
      <c r="A54" s="133"/>
      <c r="B54" s="108"/>
      <c r="C54" s="108"/>
      <c r="D54" s="108" t="s">
        <v>51</v>
      </c>
      <c r="E54" s="108">
        <v>1</v>
      </c>
      <c r="F54" s="108">
        <v>1</v>
      </c>
      <c r="G54" s="108">
        <v>1</v>
      </c>
      <c r="H54" s="108">
        <v>1</v>
      </c>
      <c r="I54" s="108">
        <v>1</v>
      </c>
      <c r="J54" s="108">
        <v>1</v>
      </c>
      <c r="K54" s="108">
        <v>1</v>
      </c>
      <c r="L54" s="108">
        <v>1</v>
      </c>
      <c r="M54" s="108">
        <v>1</v>
      </c>
      <c r="N54" s="108">
        <v>1</v>
      </c>
      <c r="O54" s="108">
        <v>1</v>
      </c>
      <c r="P54" s="108">
        <v>1</v>
      </c>
      <c r="Q54" s="108">
        <v>1</v>
      </c>
      <c r="R54" s="108">
        <v>1</v>
      </c>
      <c r="S54" s="108">
        <v>1</v>
      </c>
      <c r="T54" s="108">
        <v>1</v>
      </c>
      <c r="U54" s="108">
        <v>1</v>
      </c>
      <c r="V54" s="108">
        <v>1</v>
      </c>
      <c r="W54" s="108">
        <v>1</v>
      </c>
      <c r="X54" s="108">
        <v>1</v>
      </c>
      <c r="Y54" s="108">
        <v>1</v>
      </c>
      <c r="Z54" s="108">
        <v>1</v>
      </c>
      <c r="AA54" s="108">
        <v>1</v>
      </c>
      <c r="AB54" s="135">
        <v>1</v>
      </c>
    </row>
    <row r="55" spans="1:28" ht="9.75">
      <c r="A55" s="133"/>
      <c r="B55" s="108"/>
      <c r="C55" s="108"/>
      <c r="D55" s="108" t="s">
        <v>52</v>
      </c>
      <c r="E55" s="108">
        <v>1</v>
      </c>
      <c r="F55" s="108">
        <v>1</v>
      </c>
      <c r="G55" s="108">
        <v>1</v>
      </c>
      <c r="H55" s="108">
        <v>1</v>
      </c>
      <c r="I55" s="108">
        <v>1</v>
      </c>
      <c r="J55" s="108">
        <v>1</v>
      </c>
      <c r="K55" s="108">
        <v>1</v>
      </c>
      <c r="L55" s="108">
        <v>1</v>
      </c>
      <c r="M55" s="108">
        <v>1</v>
      </c>
      <c r="N55" s="108">
        <v>1</v>
      </c>
      <c r="O55" s="108">
        <v>1</v>
      </c>
      <c r="P55" s="108">
        <v>1</v>
      </c>
      <c r="Q55" s="108">
        <v>1</v>
      </c>
      <c r="R55" s="108">
        <v>1</v>
      </c>
      <c r="S55" s="108">
        <v>1</v>
      </c>
      <c r="T55" s="108">
        <v>1</v>
      </c>
      <c r="U55" s="108">
        <v>1</v>
      </c>
      <c r="V55" s="108">
        <v>1</v>
      </c>
      <c r="W55" s="108">
        <v>1</v>
      </c>
      <c r="X55" s="108">
        <v>1</v>
      </c>
      <c r="Y55" s="108">
        <v>1</v>
      </c>
      <c r="Z55" s="108">
        <v>1</v>
      </c>
      <c r="AA55" s="108">
        <v>1</v>
      </c>
      <c r="AB55" s="135">
        <v>1</v>
      </c>
    </row>
    <row r="56" spans="1:28" ht="9.75">
      <c r="A56" s="133" t="s">
        <v>63</v>
      </c>
      <c r="B56" s="108" t="s">
        <v>64</v>
      </c>
      <c r="C56" s="108" t="s">
        <v>49</v>
      </c>
      <c r="D56" s="108" t="s">
        <v>54</v>
      </c>
      <c r="E56" s="108">
        <v>4</v>
      </c>
      <c r="F56" s="108">
        <v>4</v>
      </c>
      <c r="G56" s="108">
        <v>4</v>
      </c>
      <c r="H56" s="108">
        <v>4</v>
      </c>
      <c r="I56" s="108">
        <v>4</v>
      </c>
      <c r="J56" s="108">
        <v>4</v>
      </c>
      <c r="K56" s="108">
        <v>4</v>
      </c>
      <c r="L56" s="108">
        <v>4</v>
      </c>
      <c r="M56" s="108">
        <v>4</v>
      </c>
      <c r="N56" s="108">
        <v>4</v>
      </c>
      <c r="O56" s="108">
        <v>4</v>
      </c>
      <c r="P56" s="108">
        <v>4</v>
      </c>
      <c r="Q56" s="108">
        <v>4</v>
      </c>
      <c r="R56" s="108">
        <v>4</v>
      </c>
      <c r="S56" s="108">
        <v>4</v>
      </c>
      <c r="T56" s="108">
        <v>4</v>
      </c>
      <c r="U56" s="108">
        <v>4</v>
      </c>
      <c r="V56" s="108">
        <v>4</v>
      </c>
      <c r="W56" s="108">
        <v>4</v>
      </c>
      <c r="X56" s="108">
        <v>4</v>
      </c>
      <c r="Y56" s="108">
        <v>4</v>
      </c>
      <c r="Z56" s="108">
        <v>4</v>
      </c>
      <c r="AA56" s="108">
        <v>4</v>
      </c>
      <c r="AB56" s="135">
        <v>4</v>
      </c>
    </row>
    <row r="57" spans="1:28" ht="9.75">
      <c r="A57" s="138" t="s">
        <v>62</v>
      </c>
      <c r="B57" s="139" t="s">
        <v>58</v>
      </c>
      <c r="C57" s="139" t="s">
        <v>49</v>
      </c>
      <c r="D57" s="139" t="s">
        <v>54</v>
      </c>
      <c r="E57" s="139">
        <v>1</v>
      </c>
      <c r="F57" s="139">
        <v>1</v>
      </c>
      <c r="G57" s="139">
        <v>1</v>
      </c>
      <c r="H57" s="139">
        <v>1</v>
      </c>
      <c r="I57" s="139">
        <v>1</v>
      </c>
      <c r="J57" s="139">
        <v>1</v>
      </c>
      <c r="K57" s="139">
        <v>1</v>
      </c>
      <c r="L57" s="139">
        <v>1</v>
      </c>
      <c r="M57" s="139">
        <v>1</v>
      </c>
      <c r="N57" s="139">
        <v>1</v>
      </c>
      <c r="O57" s="139">
        <v>1</v>
      </c>
      <c r="P57" s="139">
        <v>1</v>
      </c>
      <c r="Q57" s="139">
        <v>1</v>
      </c>
      <c r="R57" s="139">
        <v>1</v>
      </c>
      <c r="S57" s="139">
        <v>1</v>
      </c>
      <c r="T57" s="139">
        <v>1</v>
      </c>
      <c r="U57" s="139">
        <v>1</v>
      </c>
      <c r="V57" s="139">
        <v>1</v>
      </c>
      <c r="W57" s="139">
        <v>1</v>
      </c>
      <c r="X57" s="139">
        <v>1</v>
      </c>
      <c r="Y57" s="139">
        <v>1</v>
      </c>
      <c r="Z57" s="139">
        <v>1</v>
      </c>
      <c r="AA57" s="139">
        <v>1</v>
      </c>
      <c r="AB57" s="140">
        <v>1</v>
      </c>
    </row>
    <row r="58" spans="1:28" ht="31.5" customHeight="1">
      <c r="A58" s="142" t="s">
        <v>273</v>
      </c>
      <c r="B58" s="386" t="s">
        <v>274</v>
      </c>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row>
  </sheetData>
  <sheetProtection/>
  <mergeCells count="6">
    <mergeCell ref="A29:AB29"/>
    <mergeCell ref="A2:AB2"/>
    <mergeCell ref="A21:AB21"/>
    <mergeCell ref="A25:AB25"/>
    <mergeCell ref="A18:AB18"/>
    <mergeCell ref="B58:AB58"/>
  </mergeCells>
  <printOptions/>
  <pageMargins left="0.75" right="0.75" top="1" bottom="1" header="0.5" footer="0.5"/>
  <pageSetup horizontalDpi="300" verticalDpi="300" orientation="landscape" paperSize="17" r:id="rId1"/>
</worksheet>
</file>

<file path=xl/worksheets/sheet5.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X40" sqref="X40"/>
    </sheetView>
  </sheetViews>
  <sheetFormatPr defaultColWidth="9.33203125" defaultRowHeight="10.5"/>
  <sheetData/>
  <sheetProtection/>
  <printOptions/>
  <pageMargins left="0.7" right="0.7" top="0.75" bottom="0.75" header="0.3" footer="0.3"/>
  <pageSetup horizontalDpi="600" verticalDpi="600" orientation="landscape" paperSize="1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Jian M</dc:creator>
  <cp:keywords/>
  <dc:description/>
  <cp:lastModifiedBy>Vrushali</cp:lastModifiedBy>
  <cp:lastPrinted>2009-05-30T15:18:08Z</cp:lastPrinted>
  <dcterms:created xsi:type="dcterms:W3CDTF">2008-01-14T18:21:26Z</dcterms:created>
  <dcterms:modified xsi:type="dcterms:W3CDTF">2014-03-27T18:03:55Z</dcterms:modified>
  <cp:category/>
  <cp:version/>
  <cp:contentType/>
  <cp:contentStatus/>
</cp:coreProperties>
</file>