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2788" windowHeight="10392" activeTab="0"/>
  </bookViews>
  <sheets>
    <sheet name="Building Description" sheetId="1" r:id="rId1"/>
    <sheet name="Zone Summary" sheetId="2" r:id="rId2"/>
    <sheet name="Outdoor Air" sheetId="3" r:id="rId3"/>
    <sheet name="Schedules" sheetId="4" r:id="rId4"/>
    <sheet name="SchedulePlots" sheetId="5" r:id="rId5"/>
  </sheets>
  <definedNames>
    <definedName name="_xlnm.Print_Titles" localSheetId="0">'Building Description'!$5:$5</definedName>
  </definedNames>
  <calcPr fullCalcOnLoad="1"/>
</workbook>
</file>

<file path=xl/sharedStrings.xml><?xml version="1.0" encoding="utf-8"?>
<sst xmlns="http://schemas.openxmlformats.org/spreadsheetml/2006/main" count="552" uniqueCount="294">
  <si>
    <t>horizontal</t>
  </si>
  <si>
    <t xml:space="preserve">    Supply Fan Total Efficiency (%)</t>
  </si>
  <si>
    <t>Pump</t>
  </si>
  <si>
    <t>Supply Fan</t>
  </si>
  <si>
    <t xml:space="preserve">     Pump Type</t>
  </si>
  <si>
    <t>Cooling Tower</t>
  </si>
  <si>
    <t xml:space="preserve">     Cooling Tower Type</t>
  </si>
  <si>
    <t xml:space="preserve">    Tank Volume (gal)</t>
  </si>
  <si>
    <t>Elevator</t>
  </si>
  <si>
    <t xml:space="preserve">    Peak Power</t>
  </si>
  <si>
    <t>Exterior Lighting</t>
  </si>
  <si>
    <t xml:space="preserve">    Supply Fan Pressure Drop</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</si>
  <si>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</si>
  <si>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</si>
  <si>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</si>
  <si>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</si>
  <si>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</si>
  <si>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</si>
  <si>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</si>
  <si>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</si>
  <si>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</si>
  <si>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</si>
  <si>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</si>
  <si>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</si>
  <si>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</si>
  <si>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</si>
  <si>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</si>
  <si>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</si>
  <si>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</si>
  <si>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</si>
  <si>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</si>
  <si>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</si>
  <si>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</si>
  <si>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Service Water Heating</t>
  </si>
  <si>
    <t>Internal Loads &amp; Schedules</t>
  </si>
  <si>
    <t>Lighting</t>
  </si>
  <si>
    <t>Schedule</t>
  </si>
  <si>
    <t>Occupancy</t>
  </si>
  <si>
    <t>Type</t>
  </si>
  <si>
    <t>Through</t>
  </si>
  <si>
    <t>Day of Week</t>
  </si>
  <si>
    <t>Through 12/31</t>
  </si>
  <si>
    <t>Fraction</t>
  </si>
  <si>
    <t>Item</t>
  </si>
  <si>
    <t>Data Source</t>
  </si>
  <si>
    <t>Vintage</t>
  </si>
  <si>
    <t>NEW CONSTRUCTION</t>
  </si>
  <si>
    <t>Zone 6A:  Burlington (cold, humid)
Zone 6B:  Helena (cold, dry)
Zone 7:  Duluth (very cold)
Zone 8:  Fairbanks (subarctic)</t>
  </si>
  <si>
    <t>Available fuel types</t>
  </si>
  <si>
    <t>Building Type (Principal Building Function)</t>
  </si>
  <si>
    <t>Building Prototype</t>
  </si>
  <si>
    <t xml:space="preserve">Building shape </t>
  </si>
  <si>
    <t xml:space="preserve">Aspect Ratio </t>
  </si>
  <si>
    <t>Window Fraction
(Window-to-Wall Ratio)</t>
  </si>
  <si>
    <t>none</t>
  </si>
  <si>
    <t>Floor to floor height (feet)</t>
  </si>
  <si>
    <t>Floor to ceiling height (feet)</t>
  </si>
  <si>
    <t>Glazing sill height (feet)</t>
  </si>
  <si>
    <t>Architecture</t>
  </si>
  <si>
    <t xml:space="preserve">    Construction</t>
  </si>
  <si>
    <t xml:space="preserve">    Dimensions</t>
  </si>
  <si>
    <t xml:space="preserve">    Tilts and orientations</t>
  </si>
  <si>
    <t xml:space="preserve">vertical
</t>
  </si>
  <si>
    <t>based on floor area and aspect ratio</t>
  </si>
  <si>
    <t xml:space="preserve">    Glass-Type and frame</t>
  </si>
  <si>
    <t xml:space="preserve">    SHGC (all)</t>
  </si>
  <si>
    <t xml:space="preserve">    Visible transmittance</t>
  </si>
  <si>
    <t xml:space="preserve">    Operable area</t>
  </si>
  <si>
    <t xml:space="preserve">   Construction</t>
  </si>
  <si>
    <t xml:space="preserve">   Dimensions</t>
  </si>
  <si>
    <t>based on floor plan and floor-to-floor height</t>
  </si>
  <si>
    <t xml:space="preserve">    Heating type</t>
  </si>
  <si>
    <t xml:space="preserve">    Cooling type</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</si>
  <si>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</si>
  <si>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</si>
  <si>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</si>
  <si>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</si>
  <si>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</si>
  <si>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</si>
  <si>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</si>
  <si>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</si>
  <si>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</si>
  <si>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</si>
  <si>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</si>
  <si>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</si>
  <si>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</si>
  <si>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</si>
  <si>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</si>
  <si>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</si>
  <si>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</si>
  <si>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</si>
  <si>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</si>
  <si>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</si>
  <si>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</si>
  <si>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</si>
  <si>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See under </t>
    </r>
    <r>
      <rPr>
        <b/>
        <sz val="10"/>
        <color indexed="8"/>
        <rFont val="Arial"/>
        <family val="2"/>
      </rPr>
      <t>Schedules</t>
    </r>
  </si>
  <si>
    <r>
      <t xml:space="preserve">    Average power density (W/ft</t>
    </r>
    <r>
      <rPr>
        <vertAlign val="superscript"/>
        <sz val="10"/>
        <color indexed="8"/>
        <rFont val="Arial"/>
        <family val="2"/>
      </rPr>
      <t>2</t>
    </r>
    <r>
      <rPr>
        <sz val="10"/>
        <color indexed="8"/>
        <rFont val="Arial"/>
        <family val="2"/>
      </rPr>
      <t>)</t>
    </r>
  </si>
  <si>
    <t xml:space="preserve">    Thermostat Setpoint</t>
  </si>
  <si>
    <t xml:space="preserve">    Thermostat Setback</t>
  </si>
  <si>
    <t>Briggs, R.S., R.G. Lucas, and Z.T. Taylor. 2003. Climate Classification for Building Energy Codes and Standards:
Part 2—Zone Definitions, Maps, and Comparisons. ASHRAE Transactions 109(2).</t>
  </si>
  <si>
    <t>Misc.</t>
  </si>
  <si>
    <t>non-directional</t>
  </si>
  <si>
    <t xml:space="preserve">    Thermal properties for ground level floor
    U-factor (Btu / h * ft2 * °F) 
    and/or
    R-value (h * ft2 * °F / Btu)</t>
  </si>
  <si>
    <t xml:space="preserve">    Thermal properties for basement walls</t>
  </si>
  <si>
    <t>autosized to design day</t>
  </si>
  <si>
    <t xml:space="preserve">     Cooling Tower Power</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</si>
  <si>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</si>
  <si>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</si>
  <si>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 xml:space="preserve">     Rated Pump Head</t>
  </si>
  <si>
    <t>Skylight</t>
  </si>
  <si>
    <t>NA</t>
  </si>
  <si>
    <t>Zone 1A:  Miami (very hot, humid)
Zone 1B:  Riyadh, Saudi Arabia (very hot, dry)
Zone 2A:  Houston (hot, humid) 
Zone 2B:  Phoenix (hot, dry)
Zone 3A:  Memphis (warm, humid) 
Zone 3B:  El Paso (warm, dry)
Zone 3C:  San Francisco (warm,marine)</t>
  </si>
  <si>
    <t>Zone 4A:  Baltimore (mild, humid)
Zone 4B:  Albuquerque (mild, dry)
Zone 4C:  Salem (mild, marine)
Zone 5A:  Chicago (cold, humid)
Zone 5B:  Boise (cold, dry)
Zone 5C:  Vancouver, BC (cold, marine)</t>
  </si>
  <si>
    <t xml:space="preserve">   Infiltration</t>
  </si>
  <si>
    <t>Total Floor Area (sq feet)</t>
  </si>
  <si>
    <t>ASHRAE 90.1 Prototype Building Modeling Specifications</t>
  </si>
  <si>
    <t>WD</t>
  </si>
  <si>
    <t>Sat</t>
  </si>
  <si>
    <t>SummerDesign</t>
  </si>
  <si>
    <t>WinterDesign</t>
  </si>
  <si>
    <t>All</t>
  </si>
  <si>
    <t>MinOA_Sched</t>
  </si>
  <si>
    <t>Zone Summary</t>
  </si>
  <si>
    <t>Yes</t>
  </si>
  <si>
    <t>RETAIL</t>
  </si>
  <si>
    <t>Stripmall</t>
  </si>
  <si>
    <t xml:space="preserve">4
(0.33 for small store &amp; 0.67 for large store)
</t>
  </si>
  <si>
    <t>3.0 ft (top of the window is 8 ft high)</t>
  </si>
  <si>
    <t>Built-up Roof: 
Roof membrane+Roof insulation+metal decking</t>
  </si>
  <si>
    <t xml:space="preserve">Ducker Fenestration Market Data provided by the envelope subcommittee </t>
  </si>
  <si>
    <t>Slab-on-grade floors (unheated)</t>
  </si>
  <si>
    <t xml:space="preserve">    Distribution and terminal units</t>
  </si>
  <si>
    <t xml:space="preserve">Maximum 104°F, Minimum 55°F </t>
  </si>
  <si>
    <t>Various by climate location and cooling capacity
Control type: differential dry bulb</t>
  </si>
  <si>
    <t xml:space="preserve">    OA Ventilation</t>
  </si>
  <si>
    <t>60% to 62% depending on the fan motor size</t>
  </si>
  <si>
    <t>Various depending on the fan supply air cfm</t>
  </si>
  <si>
    <t>Storage Tank</t>
  </si>
  <si>
    <t xml:space="preserve">    Peak people</t>
  </si>
  <si>
    <t>Fri-Sat</t>
  </si>
  <si>
    <t>Sun</t>
  </si>
  <si>
    <t>Type1_OCC_SCH</t>
  </si>
  <si>
    <t>Type2_OCC_SCH</t>
  </si>
  <si>
    <t>Type3_OCC_SCH</t>
  </si>
  <si>
    <t>Type1_EQUIP_SCH</t>
  </si>
  <si>
    <t>Type2_EQUIP_SCH</t>
  </si>
  <si>
    <t>Type3_EQUIP_SCH</t>
  </si>
  <si>
    <t>Type1_Infil_SCH</t>
  </si>
  <si>
    <t>Type2_Infil_SCH</t>
  </si>
  <si>
    <t>Type3_Infil_SCH</t>
  </si>
  <si>
    <t>Type1_HTGSETP_SCH</t>
  </si>
  <si>
    <t>Type2_HTGSETP_SCH</t>
  </si>
  <si>
    <t>Type3_HTGSETP_SCH</t>
  </si>
  <si>
    <t>Type1_CLGSETP_SCH</t>
  </si>
  <si>
    <t>Type2_CLGSETP_SCH</t>
  </si>
  <si>
    <t>Type3_CLGSETP_SCH</t>
  </si>
  <si>
    <t>Type1_FAN_SCH</t>
  </si>
  <si>
    <t>Type2_FAN_SCH</t>
  </si>
  <si>
    <t>Type3_FAN_SCH</t>
  </si>
  <si>
    <t>Type1_SWH_SCH</t>
  </si>
  <si>
    <t>Type2_SWH_SCH</t>
  </si>
  <si>
    <t>Type3_SWH_SCH</t>
  </si>
  <si>
    <t>Winter Design Day</t>
  </si>
  <si>
    <t>Summer Design Day</t>
  </si>
  <si>
    <t>WD, WinterDesignDay</t>
  </si>
  <si>
    <t>WD, SummerDesignDay</t>
  </si>
  <si>
    <t>Fri-Sat, WinterDesignDay</t>
  </si>
  <si>
    <t>Monday-Thursday</t>
  </si>
  <si>
    <t>Mon-Thurs, WinterDesignDay</t>
  </si>
  <si>
    <t>Mon-Thurs, SummerDesignDay</t>
  </si>
  <si>
    <t>Sat, WinterDesignDay</t>
  </si>
  <si>
    <t>Multipliers</t>
  </si>
  <si>
    <t>LGSTORE1</t>
  </si>
  <si>
    <t>SMSTORE1</t>
  </si>
  <si>
    <t>SMSTORE2</t>
  </si>
  <si>
    <t>SMSTORE3</t>
  </si>
  <si>
    <t>SMSTORE4</t>
  </si>
  <si>
    <t>LGSTORE2</t>
  </si>
  <si>
    <t>SMSTORE5</t>
  </si>
  <si>
    <t>SMSTORE6</t>
  </si>
  <si>
    <t>SMSTORE7</t>
  </si>
  <si>
    <t>SMSTORE8</t>
  </si>
  <si>
    <t>Total Occupants</t>
  </si>
  <si>
    <t>Total OSA Ventilation (cfm/zone)</t>
  </si>
  <si>
    <t>Zone</t>
  </si>
  <si>
    <t>Assumed Space Type</t>
  </si>
  <si>
    <t>62.1-2004</t>
  </si>
  <si>
    <t>Sales (except as below)</t>
  </si>
  <si>
    <t>TOTAL</t>
  </si>
  <si>
    <t>Descriptions</t>
  </si>
  <si>
    <t>Location 
(Representing 8 Climate Zones)</t>
  </si>
  <si>
    <t>Selection of representative climates based on Briggs' paper. See Reference.</t>
  </si>
  <si>
    <t>22,500 ft² (300 ft x 75 ft)</t>
  </si>
  <si>
    <t>Windows only on the street facing façade</t>
  </si>
  <si>
    <t xml:space="preserve">Steel-framed Wall:
1 in. Stucco + 0.625 in. gypsum board + wall insulation + 0.625 in. gypsum board </t>
  </si>
  <si>
    <t>Construction type: 2003 CBECS Data and PNNL's CBECS Study 2007.
Exterior wall layers: default 90.1 layering</t>
  </si>
  <si>
    <t>ASHRAE 90.1</t>
  </si>
  <si>
    <t xml:space="preserve">based on floor area and aspect ratio </t>
  </si>
  <si>
    <t>Construction type: 2003 CBECS Data and PNNL's CBECS Study 2007. 
Roof layers: default 90.1 layering</t>
  </si>
  <si>
    <t>ASHRAE 90.1 Requirements
Nonresidential; Roofs, Insulation entirely above deck</t>
  </si>
  <si>
    <t>based on window fraction, location, glazing sill height, floor area and aspect ratio</t>
  </si>
  <si>
    <t xml:space="preserve">Ducker Fenestration Market Data provided by the 90.1 envelope subcommittee </t>
  </si>
  <si>
    <t>6" concrete slab poured directly on to the earth with carpet</t>
  </si>
  <si>
    <t>ASHRAE 90.1 Requirements
Nonresidential; Slab-on-Grade Floors, unheated</t>
  </si>
  <si>
    <t>0.5 in gypsum board + 0.5 in gypsum board</t>
  </si>
  <si>
    <t>6 inches standard wood (16.6 lb/ft²)</t>
  </si>
  <si>
    <t>Reference: 
PNNL-18898: Infiltration Modeling Guidelines for Commercial Building Energy Analysis.</t>
  </si>
  <si>
    <t>Gas furnace inside the packaged air conditioning unit</t>
  </si>
  <si>
    <t>Packaged air conditioning unit for back_space, core_retail, point_of_sale, and front_retail;
No cooling for front_entry.</t>
  </si>
  <si>
    <t>2003 CBECS Data, PNNL's CBECS Study 2006, and 90.1 Mechanical Subcommittee input.</t>
  </si>
  <si>
    <t>Various by climate location and design cooling capacity
ASHRAE 90.1 Requirements
Minimum equipment efficiency for Air Conditioners and Condensing Units</t>
  </si>
  <si>
    <t>Various by climate location and design heating capacity
ASHRAE 90.1 Requirements
Minimum equipment efficiency for Warm Air Furnaces</t>
  </si>
  <si>
    <t>75°F Cooling/70°F Heating</t>
  </si>
  <si>
    <t>85°F Cooling/60°F Heating</t>
  </si>
  <si>
    <r>
      <t xml:space="preserve">ASHRAE Ventilation Standard 62.1  
See under </t>
    </r>
    <r>
      <rPr>
        <b/>
        <sz val="10"/>
        <rFont val="Arial"/>
        <family val="2"/>
      </rPr>
      <t>Outdoor Air</t>
    </r>
    <r>
      <rPr>
        <i/>
        <sz val="10"/>
        <rFont val="Arial"/>
        <family val="2"/>
      </rPr>
      <t>.</t>
    </r>
  </si>
  <si>
    <t>ASHRAE Ventilation Standard 62.1</t>
  </si>
  <si>
    <t>ASHRAE 90.1 Requirements</t>
  </si>
  <si>
    <t>ASHRAE 90.1 requirements for motor efficiency and fan power limitation</t>
  </si>
  <si>
    <r>
      <t xml:space="preserve">BLDG_SWH_SCH 
See under </t>
    </r>
    <r>
      <rPr>
        <b/>
        <sz val="10"/>
        <color indexed="8"/>
        <rFont val="Arial"/>
        <family val="2"/>
      </rPr>
      <t>Schedules</t>
    </r>
  </si>
  <si>
    <t>ASHRAE 90.1
Lighting Power Densities Using the Building Area Method</t>
  </si>
  <si>
    <r>
      <t xml:space="preserve">See under </t>
    </r>
    <r>
      <rPr>
        <b/>
        <sz val="10"/>
        <color indexed="8"/>
        <rFont val="Arial"/>
        <family val="2"/>
      </rPr>
      <t>Zone Summary</t>
    </r>
  </si>
  <si>
    <t>User's Manual for ASHRAE Standard 90.1-2004 (Appendix G)</t>
  </si>
  <si>
    <t>9153 watts</t>
  </si>
  <si>
    <t xml:space="preserve">Gowri K, DW Winiarski, and RE Jarnagin.  2009.  Infiltration modeling guidelines for commercial building energy analysis .  PNNL-18898, Pacific Northwest National Laboratory, Richland, WA.  http://www.pnl.gov/main/publications/external/technical_reports/PNNL-18898.pdf
</t>
  </si>
  <si>
    <t>(90.1-2004 baseline requirements for LPD)</t>
  </si>
  <si>
    <t>Area [ft²]</t>
  </si>
  <si>
    <t>Conditioned [Y/N]</t>
  </si>
  <si>
    <t>Volume
 [ft³]</t>
  </si>
  <si>
    <t>Gross Wall Area [ft²]</t>
  </si>
  <si>
    <t>Window Glass Area [ft²]</t>
  </si>
  <si>
    <t>Lighting [W/ft²]</t>
  </si>
  <si>
    <t>People 
[ft²/person]</t>
  </si>
  <si>
    <t>Number of People</t>
  </si>
  <si>
    <t>Plug and Process [W/ft²]</t>
  </si>
  <si>
    <t>AREA WEIGHTED AVERAGE</t>
  </si>
  <si>
    <t xml:space="preserve">1. Only volume, and gross wall area include unconditioned space.   </t>
  </si>
  <si>
    <t>Minimum Outdoor Ventilation Air Requirements</t>
  </si>
  <si>
    <r>
      <t>Total OSA Ventilation 
(cfm/ft</t>
    </r>
    <r>
      <rPr>
        <b/>
        <vertAlign val="superscript"/>
        <sz val="10"/>
        <rFont val="Arial"/>
        <family val="2"/>
      </rPr>
      <t>2</t>
    </r>
    <r>
      <rPr>
        <b/>
        <sz val="10"/>
        <rFont val="Arial"/>
        <family val="2"/>
      </rPr>
      <t>)</t>
    </r>
  </si>
  <si>
    <r>
      <t>Area (ft</t>
    </r>
    <r>
      <rPr>
        <b/>
        <vertAlign val="superscript"/>
        <sz val="10"/>
        <rFont val="Arial"/>
        <family val="2"/>
      </rPr>
      <t>2</t>
    </r>
    <r>
      <rPr>
        <b/>
        <sz val="10"/>
        <rFont val="Arial"/>
        <family val="2"/>
      </rPr>
      <t>)</t>
    </r>
  </si>
  <si>
    <t>90.1-2004
(62-1999)</t>
  </si>
  <si>
    <t>90.1-2007
(62.1-2004)</t>
  </si>
  <si>
    <t>90.1-2010
(62.1-2007)</t>
  </si>
  <si>
    <t>Type1_LIGHT_SCH</t>
  </si>
  <si>
    <t>Type2_LIGHT_SCH</t>
  </si>
  <si>
    <t>Type3_LIGHT_SCH</t>
  </si>
  <si>
    <t>Internal Loads Schedules</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</si>
  <si>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</si>
  <si>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</si>
  <si>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</si>
  <si>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</si>
  <si>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</si>
  <si>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</si>
  <si>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</si>
  <si>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</si>
  <si>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</si>
  <si>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</si>
  <si>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</si>
  <si>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</si>
  <si>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</si>
  <si>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</si>
  <si>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</si>
  <si>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</si>
  <si>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</si>
  <si>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</si>
  <si>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</si>
  <si>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</si>
  <si>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</si>
  <si>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</si>
  <si>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</si>
  <si>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</si>
  <si>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Exterior Loads Schedules</t>
  </si>
  <si>
    <t>WD, SummerDesign</t>
  </si>
  <si>
    <t>(AstronomicalClock control)</t>
  </si>
  <si>
    <t>Sat, WinterDesign</t>
  </si>
  <si>
    <t>ALWAYS_ON</t>
  </si>
  <si>
    <t>Service Water Heater Load Schedule</t>
  </si>
  <si>
    <t>Infiltration Schedule</t>
  </si>
  <si>
    <t>HVAC Schedules</t>
  </si>
  <si>
    <t>on/off</t>
  </si>
  <si>
    <r>
      <t xml:space="preserve">10 thermal zones (from left to right):
LGStore1 (Type 1), SMStore1 (Type 1), SMStore2 (Type 2), SMStore3 (Type 3), SMStore4 (Type 2), LGStore2 (Type 3), SMStore5 (Type 3), SMStore6 (Type 3), SMStore7 (Type 3), and SMStore8 (Type 3).
(See </t>
    </r>
    <r>
      <rPr>
        <b/>
        <sz val="10"/>
        <rFont val="Arial"/>
        <family val="2"/>
      </rPr>
      <t>ZoneSummary</t>
    </r>
    <r>
      <rPr>
        <sz val="10"/>
        <rFont val="Arial"/>
        <family val="2"/>
      </rPr>
      <t xml:space="preserve"> tab)</t>
    </r>
  </si>
  <si>
    <t>Not Modeled</t>
  </si>
  <si>
    <t>ASHRAE 90.1 Requirements
Nonresidential; Walls, Above-Grade, Steel Frame</t>
  </si>
  <si>
    <t>10.5%
(Window Dimensions: 
24 windows, 7 ft x 5 ft each and 12 doors, 6 ft x 7 ft each, on the street facing façade with south WWR 26%)</t>
  </si>
  <si>
    <t xml:space="preserve">10 single-zone rooftop units with Constant air volume air distribution. One unit serving one store. </t>
  </si>
  <si>
    <t>TOTAL (Note 1)</t>
  </si>
  <si>
    <t>Electric</t>
  </si>
  <si>
    <t>Reference:
PNNL 2014. Enhancements to ASHRAE Standard 90.1 Prototype Building Models</t>
  </si>
  <si>
    <t>40 (each)</t>
  </si>
  <si>
    <t>Pacific Northwest National Laboratory, updated on 03-21-2014</t>
  </si>
  <si>
    <t>ASHRAE 90.1 Requirements
Nonresidential; Vertical Glazing</t>
  </si>
  <si>
    <t xml:space="preserve">Peak: 0.2016 cfm/sf of above grade exterior wall surface area (when fans turn off)
Off Peak: 25% of peak infiltration rate (when fans turn on)
</t>
  </si>
  <si>
    <t>140 F</t>
  </si>
  <si>
    <t>Hypothetical window with weighted U-factor and SHGC</t>
  </si>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</sst>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
  </numFmts>
  <fonts count="74">
    <font>
      <sz val="8"/>
      <color indexed="8"/>
      <name val="MS Sans Serif"/>
      <family val="0"/>
    </font>
    <font>
      <sz val="11"/>
      <color indexed="8"/>
      <name val="Calibri"/>
      <family val="2"/>
    </font>
    <font>
      <sz val="10"/>
      <name val="Arial"/>
      <family val="2"/>
    </font>
    <font>
      <b/>
      <sz val="14"/>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b/>
      <sz val="12"/>
      <color indexed="8"/>
      <name val="Arial"/>
      <family val="2"/>
    </font>
    <font>
      <vertAlign val="superscript"/>
      <sz val="10"/>
      <color indexed="8"/>
      <name val="Arial"/>
      <family val="2"/>
    </font>
    <font>
      <i/>
      <sz val="10"/>
      <name val="Arial"/>
      <family val="2"/>
    </font>
    <font>
      <sz val="10"/>
      <name val="Times New Roman"/>
      <family val="1"/>
    </font>
    <font>
      <i/>
      <sz val="12"/>
      <name val="Arial"/>
      <family val="2"/>
    </font>
    <font>
      <b/>
      <sz val="8"/>
      <name val="Arial"/>
      <family val="2"/>
    </font>
    <font>
      <sz val="12"/>
      <name val="Arial"/>
      <family val="2"/>
    </font>
    <font>
      <sz val="8"/>
      <color indexed="8"/>
      <name val="Times New Roman"/>
      <family val="1"/>
    </font>
    <font>
      <b/>
      <vertAlign val="superscript"/>
      <sz val="10"/>
      <name val="Arial"/>
      <family val="2"/>
    </font>
    <font>
      <sz val="8"/>
      <color indexed="23"/>
      <name val="Arial"/>
      <family val="2"/>
    </font>
    <font>
      <b/>
      <sz val="8"/>
      <color indexed="9"/>
      <name val="Arial"/>
      <family val="2"/>
    </font>
    <font>
      <sz val="10"/>
      <color indexed="8"/>
      <name val="Times New Roman"/>
      <family val="1"/>
    </font>
    <font>
      <sz val="10"/>
      <color indexed="8"/>
      <name val="Calibri"/>
      <family val="2"/>
    </font>
    <font>
      <sz val="10"/>
      <color indexed="8"/>
      <name val="Aril"/>
      <family val="0"/>
    </font>
    <font>
      <sz val="8.45"/>
      <color indexed="8"/>
      <name val="Calibri"/>
      <family val="2"/>
    </font>
    <font>
      <i/>
      <sz val="10"/>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trike/>
      <sz val="10"/>
      <color indexed="10"/>
      <name val="Arial"/>
      <family val="2"/>
    </font>
    <font>
      <b/>
      <sz val="10"/>
      <color indexed="40"/>
      <name val="Arial"/>
      <family val="2"/>
    </font>
    <font>
      <b/>
      <sz val="10"/>
      <color indexed="17"/>
      <name val="Arial"/>
      <family val="2"/>
    </font>
    <font>
      <sz val="11"/>
      <name val="Calibri"/>
      <family val="2"/>
    </font>
    <font>
      <b/>
      <vertAlign val="superscript"/>
      <sz val="10"/>
      <color indexed="8"/>
      <name val="Arial"/>
      <family val="2"/>
    </font>
    <font>
      <b/>
      <sz val="20"/>
      <color indexed="8"/>
      <name val="Arial"/>
      <family val="2"/>
    </font>
    <font>
      <sz val="18"/>
      <color indexed="8"/>
      <name val="Aril"/>
      <family val="0"/>
    </font>
    <font>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FF0000"/>
      <name val="Arial"/>
      <family val="2"/>
    </font>
    <font>
      <strike/>
      <sz val="10"/>
      <color rgb="FFFF0000"/>
      <name val="Arial"/>
      <family val="2"/>
    </font>
    <font>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55"/>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63"/>
        <bgColor indexed="64"/>
      </patternFill>
    </fill>
    <fill>
      <patternFill patternType="solid">
        <fgColor indexed="43"/>
        <bgColor indexed="64"/>
      </patternFill>
    </fill>
    <fill>
      <patternFill patternType="solid">
        <fgColor rgb="FFFFFF9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style="medium"/>
      <bottom style="medium"/>
    </border>
    <border>
      <left style="medium"/>
      <right/>
      <top style="thin"/>
      <bottom style="thin"/>
    </border>
    <border>
      <left/>
      <right/>
      <top style="thin"/>
      <bottom style="thin"/>
    </border>
    <border>
      <left/>
      <right/>
      <top/>
      <bottom style="medium"/>
    </border>
    <border>
      <left style="medium"/>
      <right/>
      <top/>
      <bottom style="thin"/>
    </border>
    <border>
      <left style="medium"/>
      <right/>
      <top style="thin"/>
      <bottom/>
    </border>
    <border>
      <left/>
      <right/>
      <top style="thin"/>
      <bottom style="medium"/>
    </border>
    <border>
      <left style="medium"/>
      <right/>
      <top style="thin"/>
      <bottom style="medium"/>
    </border>
    <border>
      <left style="medium"/>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medium"/>
      <top style="thin"/>
      <bottom style="medium"/>
    </border>
    <border>
      <left/>
      <right style="thin"/>
      <top style="thin"/>
      <bottom style="thin"/>
    </border>
    <border>
      <left/>
      <right style="thin"/>
      <top style="medium"/>
      <bottom style="thin"/>
    </border>
    <border>
      <left/>
      <right style="thin"/>
      <top style="thin"/>
      <bottom style="medium"/>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right/>
      <top/>
      <bottom style="thin"/>
    </border>
    <border>
      <left style="thin"/>
      <right/>
      <top/>
      <bottom/>
    </border>
    <border>
      <left style="thin"/>
      <right/>
      <top style="thin"/>
      <bottom/>
    </border>
    <border>
      <left/>
      <right/>
      <top style="thin"/>
      <bottom/>
    </border>
    <border>
      <left/>
      <right style="thin"/>
      <top style="thin"/>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bottom style="thin"/>
    </border>
    <border>
      <left style="medium"/>
      <right style="thin"/>
      <top style="thin"/>
      <bottom style="medium"/>
    </border>
    <border>
      <left/>
      <right style="thin"/>
      <top/>
      <bottom style="medium"/>
    </border>
    <border>
      <left style="medium"/>
      <right style="thin"/>
      <top/>
      <bottom/>
    </border>
    <border>
      <left style="thin"/>
      <right style="thin"/>
      <top style="thin"/>
      <bottom style="medium"/>
    </border>
    <border>
      <left style="thin"/>
      <right/>
      <top style="medium">
        <color indexed="8"/>
      </top>
      <bottom/>
    </border>
    <border>
      <left/>
      <right style="medium"/>
      <top style="thin"/>
      <bottom style="thin"/>
    </border>
    <border>
      <left/>
      <right style="medium"/>
      <top style="thin"/>
      <bottom/>
    </border>
    <border>
      <left/>
      <right style="medium"/>
      <top/>
      <bottom style="thin"/>
    </border>
    <border>
      <left style="medium"/>
      <right style="thin"/>
      <top style="thin"/>
      <bottom/>
    </border>
    <border>
      <left style="thin"/>
      <right style="thin"/>
      <top style="medium"/>
      <bottom/>
    </border>
    <border>
      <left style="medium"/>
      <right style="thin"/>
      <top style="medium"/>
      <bottom/>
    </border>
    <border>
      <left style="thin"/>
      <right/>
      <top style="medium"/>
      <bottom/>
    </border>
    <border>
      <left/>
      <right style="thin"/>
      <top style="medium"/>
      <bottom/>
    </border>
    <border>
      <left style="medium"/>
      <right style="thin"/>
      <top/>
      <bottom style="medium"/>
    </border>
    <border>
      <left/>
      <right/>
      <top style="medium"/>
      <bottom/>
    </border>
    <border>
      <left/>
      <right style="medium"/>
      <top style="thin"/>
      <bottom style="medium"/>
    </border>
    <border>
      <left style="medium"/>
      <right/>
      <top style="medium"/>
      <bottom style="medium"/>
    </border>
    <border>
      <left style="medium"/>
      <right/>
      <top/>
      <bottom/>
    </border>
    <border>
      <left/>
      <right style="medium"/>
      <top/>
      <bottom/>
    </border>
    <border>
      <left style="medium"/>
      <right style="medium"/>
      <top style="thin"/>
      <bottom/>
    </border>
    <border>
      <left style="medium"/>
      <right style="medium"/>
      <top/>
      <bottom/>
    </border>
    <border>
      <left style="medium"/>
      <right style="medium"/>
      <top/>
      <bottom style="thin"/>
    </border>
    <border>
      <left style="thin"/>
      <right style="medium"/>
      <top style="thin"/>
      <bottom style="medium"/>
    </border>
    <border>
      <left style="thin"/>
      <right style="thin">
        <color rgb="FFB2B2B2"/>
      </right>
      <top/>
      <bottom style="thin">
        <color rgb="FFB2B2B2"/>
      </bottom>
    </border>
    <border>
      <left style="thin">
        <color rgb="FFB2B2B2"/>
      </left>
      <right style="thin">
        <color rgb="FFB2B2B2"/>
      </right>
      <top/>
      <bottom style="thin">
        <color rgb="FFB2B2B2"/>
      </bottom>
    </border>
    <border>
      <left style="thin">
        <color rgb="FFB2B2B2"/>
      </left>
      <right style="thin"/>
      <top/>
      <bottom style="thin">
        <color rgb="FFB2B2B2"/>
      </bottom>
    </border>
  </borders>
  <cellStyleXfs count="74">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pplyNumberFormat="0" applyFill="0" applyBorder="0" applyAlignment="0" applyProtection="0"/>
    <xf numFmtId="0" fontId="53" fillId="0" borderId="0">
      <alignment/>
      <protection/>
    </xf>
    <xf numFmtId="0" fontId="53"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3"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31">
    <xf numFmtId="0" fontId="0" fillId="0" borderId="0" xfId="0" applyAlignment="1">
      <alignment vertical="top" wrapText="1"/>
    </xf>
    <xf numFmtId="0" fontId="2" fillId="0" borderId="0" xfId="61" applyAlignment="1">
      <alignment vertical="top" wrapText="1"/>
      <protection/>
    </xf>
    <xf numFmtId="0" fontId="2" fillId="0" borderId="0" xfId="61" applyFill="1" applyAlignment="1">
      <alignment vertical="top" wrapText="1"/>
      <protection/>
    </xf>
    <xf numFmtId="0" fontId="2" fillId="0" borderId="0" xfId="61" applyBorder="1" applyAlignment="1">
      <alignment vertical="top" wrapText="1"/>
      <protection/>
    </xf>
    <xf numFmtId="0" fontId="7" fillId="33" borderId="10" xfId="61" applyFont="1" applyFill="1" applyBorder="1" applyAlignment="1">
      <alignment horizontal="left" vertical="center" wrapText="1"/>
      <protection/>
    </xf>
    <xf numFmtId="0" fontId="2" fillId="0" borderId="11" xfId="61" applyFill="1" applyBorder="1" applyAlignment="1">
      <alignment vertical="top" wrapText="1"/>
      <protection/>
    </xf>
    <xf numFmtId="0" fontId="7" fillId="0" borderId="0" xfId="61" applyFont="1" applyBorder="1" applyAlignment="1">
      <alignment horizontal="left" vertical="center" wrapText="1"/>
      <protection/>
    </xf>
    <xf numFmtId="0" fontId="7" fillId="0" borderId="0" xfId="61" applyFont="1" applyAlignment="1">
      <alignment horizontal="left" vertical="center" wrapText="1"/>
      <protection/>
    </xf>
    <xf numFmtId="0" fontId="2" fillId="0" borderId="0" xfId="61" applyBorder="1" applyAlignment="1">
      <alignment wrapText="1"/>
      <protection/>
    </xf>
    <xf numFmtId="0" fontId="2" fillId="0" borderId="12" xfId="61" applyFill="1" applyBorder="1" applyAlignment="1">
      <alignment horizontal="left" vertical="top" wrapText="1"/>
      <protection/>
    </xf>
    <xf numFmtId="0" fontId="2" fillId="0" borderId="11" xfId="61" applyBorder="1" applyAlignment="1">
      <alignment wrapText="1"/>
      <protection/>
    </xf>
    <xf numFmtId="0" fontId="10" fillId="0" borderId="12" xfId="61" applyFont="1" applyFill="1" applyBorder="1" applyAlignment="1">
      <alignment horizontal="left" vertical="top" wrapText="1"/>
      <protection/>
    </xf>
    <xf numFmtId="0" fontId="2" fillId="0" borderId="12" xfId="61" applyBorder="1" applyAlignment="1">
      <alignment horizontal="left" vertical="top" wrapText="1"/>
      <protection/>
    </xf>
    <xf numFmtId="0" fontId="2" fillId="0" borderId="11" xfId="61" applyBorder="1" applyAlignment="1">
      <alignment vertical="top" wrapText="1"/>
      <protection/>
    </xf>
    <xf numFmtId="0" fontId="2" fillId="0" borderId="13" xfId="61" applyFill="1" applyBorder="1" applyAlignment="1">
      <alignment horizontal="center" vertical="center" wrapText="1"/>
      <protection/>
    </xf>
    <xf numFmtId="0" fontId="2" fillId="0" borderId="14" xfId="61" applyBorder="1" applyAlignment="1">
      <alignment wrapText="1"/>
      <protection/>
    </xf>
    <xf numFmtId="0" fontId="6" fillId="0" borderId="15" xfId="61" applyFont="1" applyBorder="1" applyAlignment="1">
      <alignment horizontal="left" vertical="top"/>
      <protection/>
    </xf>
    <xf numFmtId="0" fontId="2" fillId="0" borderId="16" xfId="61" applyBorder="1" applyAlignment="1">
      <alignment horizontal="left" vertical="top" wrapText="1"/>
      <protection/>
    </xf>
    <xf numFmtId="0" fontId="6" fillId="0" borderId="15" xfId="61" applyFont="1" applyFill="1" applyBorder="1" applyAlignment="1">
      <alignment horizontal="left" vertical="top" wrapText="1"/>
      <protection/>
    </xf>
    <xf numFmtId="0" fontId="6" fillId="0" borderId="12" xfId="61" applyFont="1" applyBorder="1" applyAlignment="1">
      <alignment horizontal="left" vertical="top" wrapText="1"/>
      <protection/>
    </xf>
    <xf numFmtId="0" fontId="2" fillId="0" borderId="15" xfId="61" applyFill="1" applyBorder="1" applyAlignment="1">
      <alignment horizontal="left" vertical="top" wrapText="1"/>
      <protection/>
    </xf>
    <xf numFmtId="0" fontId="2" fillId="0" borderId="12" xfId="61" applyFill="1" applyBorder="1" applyAlignment="1">
      <alignment vertical="top" wrapText="1"/>
      <protection/>
    </xf>
    <xf numFmtId="0" fontId="2" fillId="0" borderId="12" xfId="61" applyBorder="1" applyAlignment="1">
      <alignment vertical="top" wrapText="1"/>
      <protection/>
    </xf>
    <xf numFmtId="0" fontId="2" fillId="0" borderId="17" xfId="61" applyBorder="1" applyAlignment="1">
      <alignment vertical="top"/>
      <protection/>
    </xf>
    <xf numFmtId="0" fontId="8" fillId="0" borderId="13" xfId="61" applyFont="1" applyFill="1" applyBorder="1" applyAlignment="1">
      <alignment horizontal="center" vertical="center" wrapText="1"/>
      <protection/>
    </xf>
    <xf numFmtId="0" fontId="10" fillId="0" borderId="12" xfId="61" applyFont="1" applyFill="1" applyBorder="1" applyAlignment="1">
      <alignment vertical="top" wrapText="1"/>
      <protection/>
    </xf>
    <xf numFmtId="0" fontId="10" fillId="0" borderId="13" xfId="61" applyFont="1" applyFill="1" applyBorder="1" applyAlignment="1">
      <alignment vertical="top" wrapText="1"/>
      <protection/>
    </xf>
    <xf numFmtId="0" fontId="10" fillId="0" borderId="12" xfId="61" applyFont="1" applyFill="1" applyBorder="1" applyAlignment="1">
      <alignment vertical="center" wrapText="1"/>
      <protection/>
    </xf>
    <xf numFmtId="0" fontId="2" fillId="0" borderId="13" xfId="61" applyFill="1" applyBorder="1" applyAlignment="1">
      <alignment vertical="center" wrapText="1"/>
      <protection/>
    </xf>
    <xf numFmtId="0" fontId="8" fillId="0" borderId="13" xfId="61" applyFont="1" applyFill="1" applyBorder="1" applyAlignment="1">
      <alignment horizontal="left" vertical="top" wrapText="1"/>
      <protection/>
    </xf>
    <xf numFmtId="0" fontId="2" fillId="0" borderId="18" xfId="61" applyBorder="1" applyAlignment="1">
      <alignment vertical="top" wrapText="1"/>
      <protection/>
    </xf>
    <xf numFmtId="0" fontId="2" fillId="0" borderId="19" xfId="61" applyBorder="1" applyAlignment="1">
      <alignment vertical="top" wrapText="1"/>
      <protection/>
    </xf>
    <xf numFmtId="0" fontId="5" fillId="0" borderId="20" xfId="61" applyFont="1" applyFill="1" applyBorder="1" applyAlignment="1">
      <alignment vertical="top" wrapText="1"/>
      <protection/>
    </xf>
    <xf numFmtId="0" fontId="2" fillId="0" borderId="21" xfId="61" applyBorder="1" applyAlignment="1">
      <alignment wrapText="1"/>
      <protection/>
    </xf>
    <xf numFmtId="0" fontId="2" fillId="0" borderId="22" xfId="61" applyBorder="1" applyAlignment="1">
      <alignment wrapText="1"/>
      <protection/>
    </xf>
    <xf numFmtId="0" fontId="2" fillId="0" borderId="13" xfId="61" applyBorder="1" applyAlignment="1">
      <alignment wrapText="1"/>
      <protection/>
    </xf>
    <xf numFmtId="0" fontId="2" fillId="0" borderId="20" xfId="61" applyBorder="1" applyAlignment="1">
      <alignment vertical="top" wrapText="1"/>
      <protection/>
    </xf>
    <xf numFmtId="0" fontId="5" fillId="0" borderId="20" xfId="61" applyFont="1" applyBorder="1" applyAlignment="1">
      <alignment vertical="top" wrapText="1"/>
      <protection/>
    </xf>
    <xf numFmtId="0" fontId="5" fillId="0" borderId="12" xfId="61" applyFont="1" applyBorder="1" applyAlignment="1">
      <alignment vertical="top" wrapText="1"/>
      <protection/>
    </xf>
    <xf numFmtId="0" fontId="10" fillId="0" borderId="20" xfId="61" applyFont="1" applyBorder="1" applyAlignment="1">
      <alignment vertical="top" wrapText="1"/>
      <protection/>
    </xf>
    <xf numFmtId="0" fontId="5" fillId="0" borderId="21" xfId="61" applyFont="1" applyBorder="1" applyAlignment="1">
      <alignment wrapText="1"/>
      <protection/>
    </xf>
    <xf numFmtId="0" fontId="10" fillId="0" borderId="12" xfId="61" applyFont="1" applyBorder="1" applyAlignment="1">
      <alignment vertical="top" wrapText="1"/>
      <protection/>
    </xf>
    <xf numFmtId="0" fontId="5" fillId="0" borderId="13" xfId="61" applyFont="1" applyBorder="1" applyAlignment="1">
      <alignment wrapText="1"/>
      <protection/>
    </xf>
    <xf numFmtId="0" fontId="2" fillId="0" borderId="20" xfId="61" applyBorder="1" applyAlignment="1">
      <alignment horizontal="left" vertical="top" wrapText="1"/>
      <protection/>
    </xf>
    <xf numFmtId="0" fontId="2" fillId="0" borderId="23" xfId="61" applyBorder="1" applyAlignment="1">
      <alignment horizontal="left" vertical="top" wrapText="1"/>
      <protection/>
    </xf>
    <xf numFmtId="0" fontId="5" fillId="0" borderId="24" xfId="61" applyFont="1" applyBorder="1" applyAlignment="1">
      <alignment wrapText="1"/>
      <protection/>
    </xf>
    <xf numFmtId="0" fontId="5" fillId="0" borderId="25" xfId="61" applyFont="1" applyBorder="1" applyAlignment="1">
      <alignment wrapText="1"/>
      <protection/>
    </xf>
    <xf numFmtId="0" fontId="10" fillId="0" borderId="24" xfId="61" applyFont="1" applyFill="1" applyBorder="1" applyAlignment="1">
      <alignment vertical="top" wrapText="1"/>
      <protection/>
    </xf>
    <xf numFmtId="0" fontId="2" fillId="0" borderId="26" xfId="61" applyBorder="1" applyAlignment="1">
      <alignment vertical="top"/>
      <protection/>
    </xf>
    <xf numFmtId="0" fontId="14" fillId="0" borderId="0" xfId="64" applyFont="1">
      <alignment/>
      <protection/>
    </xf>
    <xf numFmtId="0" fontId="70" fillId="0" borderId="12" xfId="61" applyFont="1" applyFill="1" applyBorder="1" applyAlignment="1">
      <alignment horizontal="left" vertical="top" wrapText="1"/>
      <protection/>
    </xf>
    <xf numFmtId="0" fontId="70" fillId="0" borderId="0" xfId="61" applyFont="1" applyAlignment="1">
      <alignment vertical="top" wrapText="1"/>
      <protection/>
    </xf>
    <xf numFmtId="0" fontId="2" fillId="0" borderId="21" xfId="61" applyBorder="1" applyAlignment="1">
      <alignment horizontal="center" wrapText="1"/>
      <protection/>
    </xf>
    <xf numFmtId="0" fontId="2" fillId="0" borderId="13" xfId="61" applyBorder="1" applyAlignment="1">
      <alignment horizontal="center" wrapText="1"/>
      <protection/>
    </xf>
    <xf numFmtId="0" fontId="14" fillId="0" borderId="0" xfId="63" applyFont="1" applyFill="1">
      <alignment/>
      <protection/>
    </xf>
    <xf numFmtId="0" fontId="14" fillId="0" borderId="0" xfId="64" applyFont="1" applyFill="1">
      <alignment/>
      <protection/>
    </xf>
    <xf numFmtId="0" fontId="14" fillId="0" borderId="0" xfId="63" applyFont="1" applyBorder="1">
      <alignment/>
      <protection/>
    </xf>
    <xf numFmtId="0" fontId="14" fillId="0" borderId="0" xfId="63" applyFont="1" applyFill="1" applyBorder="1">
      <alignment/>
      <protection/>
    </xf>
    <xf numFmtId="0" fontId="14" fillId="0" borderId="0" xfId="64" applyFont="1" applyBorder="1">
      <alignment/>
      <protection/>
    </xf>
    <xf numFmtId="0" fontId="14" fillId="0" borderId="0" xfId="64" applyFont="1" applyFill="1" applyBorder="1">
      <alignment/>
      <protection/>
    </xf>
    <xf numFmtId="0" fontId="2" fillId="0" borderId="16" xfId="61" applyFill="1" applyBorder="1" applyAlignment="1">
      <alignment horizontal="left" vertical="top" wrapText="1"/>
      <protection/>
    </xf>
    <xf numFmtId="0" fontId="7" fillId="0" borderId="0" xfId="65" applyFont="1">
      <alignment/>
      <protection/>
    </xf>
    <xf numFmtId="0" fontId="10" fillId="33" borderId="24" xfId="61" applyFont="1" applyFill="1" applyBorder="1" applyAlignment="1">
      <alignment horizontal="left" vertical="center" wrapText="1"/>
      <protection/>
    </xf>
    <xf numFmtId="0" fontId="4" fillId="0" borderId="0" xfId="56" applyFont="1" applyAlignment="1">
      <alignment horizontal="left"/>
    </xf>
    <xf numFmtId="0" fontId="13" fillId="0" borderId="0" xfId="56" applyFont="1" applyAlignment="1">
      <alignment horizontal="left"/>
    </xf>
    <xf numFmtId="0" fontId="2" fillId="0" borderId="0" xfId="56" applyFont="1" applyAlignment="1">
      <alignment horizontal="center"/>
    </xf>
    <xf numFmtId="43" fontId="2" fillId="0" borderId="0" xfId="44" applyFont="1" applyAlignment="1">
      <alignment horizontal="center"/>
    </xf>
    <xf numFmtId="0" fontId="5" fillId="0" borderId="27" xfId="56" applyFont="1" applyBorder="1" applyAlignment="1">
      <alignment horizontal="center"/>
    </xf>
    <xf numFmtId="43" fontId="5" fillId="0" borderId="27" xfId="44" applyFont="1" applyBorder="1" applyAlignment="1">
      <alignment horizontal="center"/>
    </xf>
    <xf numFmtId="0" fontId="5" fillId="0" borderId="28" xfId="56" applyFont="1" applyBorder="1" applyAlignment="1">
      <alignment horizontal="center"/>
    </xf>
    <xf numFmtId="0" fontId="5" fillId="0" borderId="29" xfId="56" applyFont="1" applyBorder="1" applyAlignment="1">
      <alignment horizontal="center"/>
    </xf>
    <xf numFmtId="0" fontId="10" fillId="0" borderId="29" xfId="56" applyFont="1" applyBorder="1" applyAlignment="1">
      <alignment horizontal="center"/>
    </xf>
    <xf numFmtId="43" fontId="5" fillId="0" borderId="29" xfId="44" applyFont="1" applyBorder="1" applyAlignment="1">
      <alignment horizontal="center"/>
    </xf>
    <xf numFmtId="43" fontId="5" fillId="0" borderId="0" xfId="44" applyFont="1" applyBorder="1" applyAlignment="1">
      <alignment horizontal="center" wrapText="1"/>
    </xf>
    <xf numFmtId="43" fontId="5" fillId="0" borderId="30" xfId="44" applyFont="1" applyBorder="1" applyAlignment="1">
      <alignment horizontal="center" wrapText="1"/>
    </xf>
    <xf numFmtId="43" fontId="5" fillId="0" borderId="31" xfId="44" applyFont="1" applyBorder="1" applyAlignment="1">
      <alignment horizontal="center" wrapText="1"/>
    </xf>
    <xf numFmtId="43" fontId="5" fillId="0" borderId="32" xfId="44" applyFont="1" applyBorder="1" applyAlignment="1">
      <alignment horizontal="center" wrapText="1"/>
    </xf>
    <xf numFmtId="43" fontId="5" fillId="0" borderId="10" xfId="44" applyFont="1" applyBorder="1" applyAlignment="1">
      <alignment horizontal="center" wrapText="1"/>
    </xf>
    <xf numFmtId="37" fontId="2" fillId="0" borderId="33" xfId="56" applyNumberFormat="1" applyFont="1" applyBorder="1" applyAlignment="1">
      <alignment horizontal="center"/>
    </xf>
    <xf numFmtId="37" fontId="2" fillId="0" borderId="34" xfId="44" applyNumberFormat="1" applyFont="1" applyFill="1" applyBorder="1" applyAlignment="1">
      <alignment horizontal="center"/>
    </xf>
    <xf numFmtId="37" fontId="2" fillId="0" borderId="35" xfId="44" applyNumberFormat="1" applyFont="1" applyFill="1" applyBorder="1" applyAlignment="1">
      <alignment horizontal="center"/>
    </xf>
    <xf numFmtId="37" fontId="2" fillId="0" borderId="36" xfId="44" applyNumberFormat="1" applyFont="1" applyFill="1" applyBorder="1" applyAlignment="1">
      <alignment horizontal="center"/>
    </xf>
    <xf numFmtId="39" fontId="2" fillId="0" borderId="0" xfId="44" applyNumberFormat="1" applyFont="1" applyBorder="1" applyAlignment="1">
      <alignment horizontal="center"/>
    </xf>
    <xf numFmtId="39" fontId="2" fillId="0" borderId="30" xfId="44" applyNumberFormat="1" applyFont="1" applyBorder="1" applyAlignment="1">
      <alignment horizontal="center"/>
    </xf>
    <xf numFmtId="37" fontId="2" fillId="0" borderId="33" xfId="44" applyNumberFormat="1" applyFont="1" applyFill="1" applyBorder="1" applyAlignment="1">
      <alignment horizontal="center"/>
    </xf>
    <xf numFmtId="37" fontId="2" fillId="0" borderId="0" xfId="44" applyNumberFormat="1" applyFont="1" applyFill="1" applyBorder="1" applyAlignment="1">
      <alignment horizontal="center"/>
    </xf>
    <xf numFmtId="37" fontId="2" fillId="0" borderId="30" xfId="44" applyNumberFormat="1" applyFont="1" applyFill="1" applyBorder="1" applyAlignment="1">
      <alignment horizontal="center"/>
    </xf>
    <xf numFmtId="0" fontId="5" fillId="34" borderId="29" xfId="56" applyFont="1" applyFill="1" applyBorder="1" applyAlignment="1">
      <alignment horizontal="left"/>
    </xf>
    <xf numFmtId="0" fontId="7" fillId="0" borderId="0" xfId="64" applyFont="1">
      <alignment/>
      <protection/>
    </xf>
    <xf numFmtId="0" fontId="20" fillId="0" borderId="0" xfId="64" applyFont="1">
      <alignment/>
      <protection/>
    </xf>
    <xf numFmtId="0" fontId="7" fillId="0" borderId="0" xfId="64" applyFont="1" applyFill="1" applyBorder="1">
      <alignment/>
      <protection/>
    </xf>
    <xf numFmtId="0" fontId="7" fillId="0" borderId="0" xfId="64" applyFont="1" applyFill="1" applyBorder="1" applyAlignment="1">
      <alignment horizontal="center"/>
      <protection/>
    </xf>
    <xf numFmtId="0" fontId="9" fillId="0" borderId="0" xfId="0" applyFont="1" applyFill="1" applyBorder="1" applyAlignment="1">
      <alignment horizontal="center"/>
    </xf>
    <xf numFmtId="0" fontId="7" fillId="0" borderId="0" xfId="63" applyFont="1" applyBorder="1">
      <alignment/>
      <protection/>
    </xf>
    <xf numFmtId="0" fontId="7" fillId="0" borderId="0" xfId="63" applyFont="1" applyFill="1" applyBorder="1">
      <alignment/>
      <protection/>
    </xf>
    <xf numFmtId="0" fontId="7" fillId="0" borderId="0" xfId="64" applyFont="1" applyBorder="1">
      <alignment/>
      <protection/>
    </xf>
    <xf numFmtId="166" fontId="5" fillId="34" borderId="29" xfId="42" applyNumberFormat="1" applyFont="1" applyFill="1" applyBorder="1" applyAlignment="1">
      <alignment horizontal="center"/>
    </xf>
    <xf numFmtId="37" fontId="5" fillId="34" borderId="29" xfId="56" applyNumberFormat="1" applyFont="1" applyFill="1" applyBorder="1" applyAlignment="1">
      <alignment horizontal="center"/>
    </xf>
    <xf numFmtId="39" fontId="5" fillId="34" borderId="32" xfId="44" applyNumberFormat="1" applyFont="1" applyFill="1" applyBorder="1" applyAlignment="1">
      <alignment horizontal="center"/>
    </xf>
    <xf numFmtId="37" fontId="2" fillId="0" borderId="31" xfId="56" applyNumberFormat="1" applyFont="1" applyBorder="1" applyAlignment="1">
      <alignment horizontal="center"/>
    </xf>
    <xf numFmtId="37" fontId="2" fillId="0" borderId="31" xfId="44" applyNumberFormat="1" applyFont="1" applyFill="1" applyBorder="1" applyAlignment="1">
      <alignment horizontal="center"/>
    </xf>
    <xf numFmtId="37" fontId="2" fillId="0" borderId="32" xfId="44" applyNumberFormat="1" applyFont="1" applyFill="1" applyBorder="1" applyAlignment="1">
      <alignment horizontal="center"/>
    </xf>
    <xf numFmtId="37" fontId="2" fillId="0" borderId="10" xfId="44" applyNumberFormat="1" applyFont="1" applyFill="1" applyBorder="1" applyAlignment="1">
      <alignment horizontal="center"/>
    </xf>
    <xf numFmtId="39" fontId="2" fillId="0" borderId="32" xfId="44" applyNumberFormat="1" applyFont="1" applyBorder="1" applyAlignment="1">
      <alignment horizontal="center"/>
    </xf>
    <xf numFmtId="39" fontId="2" fillId="0" borderId="10" xfId="44" applyNumberFormat="1" applyFont="1" applyBorder="1" applyAlignment="1">
      <alignment horizontal="center"/>
    </xf>
    <xf numFmtId="0" fontId="22" fillId="0" borderId="0" xfId="0" applyFont="1" applyAlignment="1">
      <alignment vertical="top" wrapText="1"/>
    </xf>
    <xf numFmtId="0" fontId="18" fillId="0" borderId="0" xfId="0" applyFont="1" applyAlignment="1">
      <alignment vertical="top" wrapText="1"/>
    </xf>
    <xf numFmtId="0" fontId="18" fillId="0" borderId="0" xfId="0" applyFont="1" applyAlignment="1">
      <alignment/>
    </xf>
    <xf numFmtId="0" fontId="5" fillId="35" borderId="29" xfId="56" applyFont="1" applyFill="1" applyBorder="1" applyAlignment="1">
      <alignment horizontal="center"/>
    </xf>
    <xf numFmtId="0" fontId="2" fillId="0" borderId="37" xfId="61" applyFont="1" applyBorder="1" applyAlignment="1">
      <alignment horizontal="left" vertical="top" wrapText="1"/>
      <protection/>
    </xf>
    <xf numFmtId="0" fontId="2" fillId="0" borderId="38" xfId="61" applyFont="1" applyBorder="1" applyAlignment="1">
      <alignment horizontal="left" vertical="top" wrapText="1"/>
      <protection/>
    </xf>
    <xf numFmtId="0" fontId="2" fillId="0" borderId="39" xfId="61" applyFont="1" applyBorder="1" applyAlignment="1">
      <alignment horizontal="left" vertical="top" wrapText="1"/>
      <protection/>
    </xf>
    <xf numFmtId="0" fontId="2" fillId="33" borderId="24" xfId="61" applyFont="1" applyFill="1" applyBorder="1" applyAlignment="1">
      <alignment horizontal="left" vertical="center" wrapText="1"/>
      <protection/>
    </xf>
    <xf numFmtId="0" fontId="8" fillId="33" borderId="24" xfId="61" applyFont="1" applyFill="1" applyBorder="1" applyAlignment="1">
      <alignment horizontal="left" vertical="center" wrapText="1"/>
      <protection/>
    </xf>
    <xf numFmtId="0" fontId="8" fillId="33" borderId="36" xfId="61" applyFont="1" applyFill="1" applyBorder="1" applyAlignment="1">
      <alignment horizontal="left" vertical="center" wrapText="1"/>
      <protection/>
    </xf>
    <xf numFmtId="0" fontId="2" fillId="0" borderId="40" xfId="61" applyFont="1" applyBorder="1" applyAlignment="1">
      <alignment vertical="top" wrapText="1"/>
      <protection/>
    </xf>
    <xf numFmtId="0" fontId="13" fillId="33" borderId="41" xfId="61" applyFont="1" applyFill="1" applyBorder="1" applyAlignment="1">
      <alignment vertical="top" wrapText="1"/>
      <protection/>
    </xf>
    <xf numFmtId="0" fontId="13" fillId="33" borderId="37" xfId="61" applyFont="1" applyFill="1" applyBorder="1" applyAlignment="1">
      <alignment vertical="top" wrapText="1"/>
      <protection/>
    </xf>
    <xf numFmtId="0" fontId="2" fillId="33" borderId="42" xfId="61" applyFont="1" applyFill="1" applyBorder="1" applyAlignment="1">
      <alignment vertical="center" wrapText="1"/>
      <protection/>
    </xf>
    <xf numFmtId="0" fontId="13" fillId="33" borderId="24" xfId="61" applyFont="1" applyFill="1" applyBorder="1" applyAlignment="1">
      <alignment horizontal="left" vertical="center" wrapText="1"/>
      <protection/>
    </xf>
    <xf numFmtId="0" fontId="71" fillId="33" borderId="24" xfId="61" applyFont="1" applyFill="1" applyBorder="1" applyAlignment="1">
      <alignment horizontal="left" vertical="center" wrapText="1"/>
      <protection/>
    </xf>
    <xf numFmtId="0" fontId="71" fillId="33" borderId="36" xfId="61" applyFont="1" applyFill="1" applyBorder="1" applyAlignment="1">
      <alignment horizontal="left" vertical="center" wrapText="1"/>
      <protection/>
    </xf>
    <xf numFmtId="0" fontId="2" fillId="33" borderId="36" xfId="61" applyFont="1" applyFill="1" applyBorder="1" applyAlignment="1">
      <alignment horizontal="left" vertical="center" wrapText="1"/>
      <protection/>
    </xf>
    <xf numFmtId="0" fontId="2" fillId="0" borderId="40" xfId="61" applyFont="1" applyFill="1" applyBorder="1" applyAlignment="1">
      <alignment vertical="top" wrapText="1"/>
      <protection/>
    </xf>
    <xf numFmtId="0" fontId="2" fillId="0" borderId="25" xfId="61" applyFont="1" applyBorder="1" applyAlignment="1">
      <alignment wrapText="1"/>
      <protection/>
    </xf>
    <xf numFmtId="0" fontId="2" fillId="33" borderId="42" xfId="61" applyFont="1" applyFill="1" applyBorder="1" applyAlignment="1">
      <alignment horizontal="left" vertical="center" wrapText="1"/>
      <protection/>
    </xf>
    <xf numFmtId="0" fontId="8" fillId="33" borderId="30" xfId="61" applyFont="1" applyFill="1" applyBorder="1" applyAlignment="1">
      <alignment horizontal="left" vertical="center" wrapText="1"/>
      <protection/>
    </xf>
    <xf numFmtId="0" fontId="2" fillId="0" borderId="24" xfId="61" applyFont="1" applyBorder="1" applyAlignment="1">
      <alignment wrapText="1"/>
      <protection/>
    </xf>
    <xf numFmtId="0" fontId="26" fillId="33" borderId="24" xfId="61" applyFont="1" applyFill="1" applyBorder="1" applyAlignment="1">
      <alignment horizontal="left" vertical="center" wrapText="1"/>
      <protection/>
    </xf>
    <xf numFmtId="0" fontId="8" fillId="33" borderId="37" xfId="61" applyFont="1" applyFill="1" applyBorder="1" applyAlignment="1">
      <alignment horizontal="left" vertical="center" wrapText="1"/>
      <protection/>
    </xf>
    <xf numFmtId="0" fontId="8" fillId="0" borderId="24" xfId="61" applyFont="1" applyFill="1" applyBorder="1" applyAlignment="1">
      <alignment horizontal="left" vertical="center" wrapText="1"/>
      <protection/>
    </xf>
    <xf numFmtId="0" fontId="8" fillId="33" borderId="43" xfId="61" applyFont="1" applyFill="1" applyBorder="1" applyAlignment="1">
      <alignment horizontal="left" vertical="center" wrapText="1"/>
      <protection/>
    </xf>
    <xf numFmtId="0" fontId="2" fillId="0" borderId="44" xfId="61" applyFont="1" applyBorder="1" applyAlignment="1">
      <alignment wrapText="1"/>
      <protection/>
    </xf>
    <xf numFmtId="0" fontId="2" fillId="33" borderId="37" xfId="61" applyFont="1" applyFill="1" applyBorder="1" applyAlignment="1">
      <alignment horizontal="left" vertical="center" wrapText="1"/>
      <protection/>
    </xf>
    <xf numFmtId="0" fontId="8" fillId="33" borderId="45" xfId="61" applyFont="1" applyFill="1" applyBorder="1" applyAlignment="1">
      <alignment horizontal="left" vertical="center" wrapText="1"/>
      <protection/>
    </xf>
    <xf numFmtId="0" fontId="8" fillId="33" borderId="45" xfId="61" applyFont="1" applyFill="1" applyBorder="1" applyAlignment="1">
      <alignment vertical="center" wrapText="1"/>
      <protection/>
    </xf>
    <xf numFmtId="0" fontId="8" fillId="33" borderId="42" xfId="61" applyFont="1" applyFill="1" applyBorder="1" applyAlignment="1">
      <alignment vertical="center" wrapText="1"/>
      <protection/>
    </xf>
    <xf numFmtId="0" fontId="2" fillId="33" borderId="19" xfId="61" applyFont="1" applyFill="1" applyBorder="1" applyAlignment="1">
      <alignment horizontal="left" vertical="center" wrapText="1"/>
      <protection/>
    </xf>
    <xf numFmtId="0" fontId="72" fillId="33" borderId="37" xfId="61" applyFont="1" applyFill="1" applyBorder="1" applyAlignment="1">
      <alignment horizontal="left" vertical="center" wrapText="1"/>
      <protection/>
    </xf>
    <xf numFmtId="0" fontId="2" fillId="0" borderId="40" xfId="61" applyFont="1" applyBorder="1" applyAlignment="1">
      <alignment wrapText="1"/>
      <protection/>
    </xf>
    <xf numFmtId="0" fontId="8" fillId="33" borderId="38" xfId="61" applyFont="1" applyFill="1" applyBorder="1" applyAlignment="1">
      <alignment horizontal="left" vertical="center" wrapText="1"/>
      <protection/>
    </xf>
    <xf numFmtId="0" fontId="8" fillId="33" borderId="46" xfId="61" applyFont="1" applyFill="1" applyBorder="1" applyAlignment="1">
      <alignment horizontal="left" vertical="center" wrapText="1"/>
      <protection/>
    </xf>
    <xf numFmtId="0" fontId="2" fillId="0" borderId="13" xfId="61" applyFill="1" applyBorder="1" applyAlignment="1">
      <alignment wrapText="1"/>
      <protection/>
    </xf>
    <xf numFmtId="0" fontId="8" fillId="36" borderId="24" xfId="61" applyFont="1" applyFill="1" applyBorder="1" applyAlignment="1">
      <alignment horizontal="left" vertical="center" wrapText="1"/>
      <protection/>
    </xf>
    <xf numFmtId="0" fontId="8" fillId="36" borderId="37" xfId="61" applyFont="1" applyFill="1" applyBorder="1" applyAlignment="1">
      <alignment horizontal="left" vertical="center" wrapText="1"/>
      <protection/>
    </xf>
    <xf numFmtId="0" fontId="5" fillId="0" borderId="38" xfId="0" applyFont="1" applyBorder="1" applyAlignment="1">
      <alignment horizontal="center"/>
    </xf>
    <xf numFmtId="0" fontId="10" fillId="0" borderId="38" xfId="0" applyFont="1" applyBorder="1" applyAlignment="1">
      <alignment horizontal="center" wrapText="1"/>
    </xf>
    <xf numFmtId="0" fontId="8" fillId="0" borderId="38" xfId="56" applyFont="1" applyBorder="1" applyAlignment="1">
      <alignment horizontal="center" vertical="center" wrapText="1"/>
    </xf>
    <xf numFmtId="2" fontId="8" fillId="0" borderId="38" xfId="56" applyNumberFormat="1" applyFont="1" applyBorder="1" applyAlignment="1">
      <alignment horizontal="center" vertical="center" wrapText="1"/>
    </xf>
    <xf numFmtId="1" fontId="8" fillId="0" borderId="38" xfId="56" applyNumberFormat="1" applyFont="1" applyBorder="1" applyAlignment="1">
      <alignment horizontal="center" vertical="center" wrapText="1"/>
    </xf>
    <xf numFmtId="0" fontId="8" fillId="0" borderId="27" xfId="0" applyFont="1" applyBorder="1" applyAlignment="1">
      <alignment horizontal="center" vertical="center"/>
    </xf>
    <xf numFmtId="1" fontId="8" fillId="0" borderId="27" xfId="0" applyNumberFormat="1" applyFont="1" applyBorder="1" applyAlignment="1">
      <alignment horizontal="center" vertical="center" wrapText="1"/>
    </xf>
    <xf numFmtId="1" fontId="8" fillId="0" borderId="27" xfId="0" applyNumberFormat="1" applyFont="1" applyBorder="1" applyAlignment="1">
      <alignment horizontal="center" vertical="center"/>
    </xf>
    <xf numFmtId="2" fontId="8" fillId="0" borderId="27" xfId="0" applyNumberFormat="1" applyFont="1" applyBorder="1" applyAlignment="1">
      <alignment horizontal="center" vertical="center" wrapText="1"/>
    </xf>
    <xf numFmtId="0" fontId="8" fillId="0" borderId="28" xfId="0" applyFont="1" applyBorder="1" applyAlignment="1">
      <alignment horizontal="center" vertical="center"/>
    </xf>
    <xf numFmtId="1" fontId="8" fillId="0" borderId="28" xfId="0" applyNumberFormat="1" applyFont="1" applyBorder="1" applyAlignment="1">
      <alignment horizontal="center" vertical="center" wrapText="1"/>
    </xf>
    <xf numFmtId="1" fontId="8" fillId="0" borderId="28" xfId="0" applyNumberFormat="1" applyFont="1" applyBorder="1" applyAlignment="1">
      <alignment horizontal="center" vertical="center"/>
    </xf>
    <xf numFmtId="2" fontId="8" fillId="0" borderId="28" xfId="0" applyNumberFormat="1" applyFont="1" applyBorder="1" applyAlignment="1">
      <alignment horizontal="center" vertical="center" wrapText="1"/>
    </xf>
    <xf numFmtId="167" fontId="8" fillId="0" borderId="28" xfId="0" applyNumberFormat="1" applyFont="1" applyFill="1" applyBorder="1" applyAlignment="1">
      <alignment horizontal="center" vertical="center" wrapText="1"/>
    </xf>
    <xf numFmtId="0" fontId="8" fillId="0" borderId="29" xfId="0" applyFont="1" applyBorder="1" applyAlignment="1">
      <alignment horizontal="center" vertical="center"/>
    </xf>
    <xf numFmtId="1" fontId="8" fillId="0" borderId="29" xfId="0" applyNumberFormat="1" applyFont="1" applyBorder="1" applyAlignment="1">
      <alignment horizontal="center" vertical="center" wrapText="1"/>
    </xf>
    <xf numFmtId="1" fontId="8" fillId="0" borderId="29" xfId="0" applyNumberFormat="1" applyFont="1" applyBorder="1" applyAlignment="1">
      <alignment horizontal="center" vertical="center"/>
    </xf>
    <xf numFmtId="2" fontId="8" fillId="0" borderId="29" xfId="0" applyNumberFormat="1" applyFont="1" applyBorder="1" applyAlignment="1">
      <alignment horizontal="center" vertical="center" wrapText="1"/>
    </xf>
    <xf numFmtId="0" fontId="8" fillId="0" borderId="38" xfId="56" applyFont="1" applyBorder="1" applyAlignment="1">
      <alignment vertical="top" wrapText="1"/>
    </xf>
    <xf numFmtId="1" fontId="8" fillId="0" borderId="38" xfId="0" applyNumberFormat="1" applyFont="1" applyBorder="1" applyAlignment="1">
      <alignment horizontal="center" vertical="center" wrapText="1"/>
    </xf>
    <xf numFmtId="1" fontId="8" fillId="37" borderId="38" xfId="56" applyNumberFormat="1" applyFont="1" applyFill="1" applyBorder="1" applyAlignment="1">
      <alignment horizontal="center" vertical="center" wrapText="1"/>
    </xf>
    <xf numFmtId="2" fontId="8" fillId="0" borderId="38" xfId="56" applyNumberFormat="1" applyFont="1" applyFill="1" applyBorder="1" applyAlignment="1">
      <alignment horizontal="center" vertical="center" wrapText="1"/>
    </xf>
    <xf numFmtId="2" fontId="8" fillId="37" borderId="38" xfId="56" applyNumberFormat="1" applyFont="1" applyFill="1" applyBorder="1" applyAlignment="1">
      <alignment horizontal="center" vertical="center" wrapText="1"/>
    </xf>
    <xf numFmtId="0" fontId="8" fillId="37" borderId="38" xfId="56" applyFont="1" applyFill="1" applyBorder="1" applyAlignment="1">
      <alignment horizontal="center" vertical="center" wrapText="1"/>
    </xf>
    <xf numFmtId="0" fontId="4" fillId="0" borderId="0" xfId="0" applyFont="1" applyAlignment="1">
      <alignment horizontal="left"/>
    </xf>
    <xf numFmtId="0" fontId="8" fillId="0" borderId="0" xfId="0" applyFont="1" applyAlignment="1">
      <alignment vertical="top" wrapText="1"/>
    </xf>
    <xf numFmtId="0" fontId="27" fillId="0" borderId="0" xfId="0" applyFont="1" applyAlignment="1">
      <alignment horizontal="left"/>
    </xf>
    <xf numFmtId="0" fontId="27" fillId="0" borderId="0" xfId="0" applyFont="1" applyAlignment="1">
      <alignment vertical="top"/>
    </xf>
    <xf numFmtId="0" fontId="2" fillId="0" borderId="27" xfId="0" applyFont="1" applyBorder="1" applyAlignment="1">
      <alignment/>
    </xf>
    <xf numFmtId="0" fontId="2" fillId="0" borderId="27" xfId="0" applyFont="1" applyBorder="1" applyAlignment="1">
      <alignment horizontal="left"/>
    </xf>
    <xf numFmtId="0" fontId="2" fillId="0" borderId="28" xfId="0" applyFont="1" applyBorder="1" applyAlignment="1">
      <alignment/>
    </xf>
    <xf numFmtId="0" fontId="2" fillId="0" borderId="28" xfId="0" applyFont="1" applyBorder="1" applyAlignment="1">
      <alignment horizontal="left"/>
    </xf>
    <xf numFmtId="0" fontId="2" fillId="0" borderId="29" xfId="0" applyFont="1" applyBorder="1" applyAlignment="1">
      <alignment/>
    </xf>
    <xf numFmtId="0" fontId="2" fillId="0" borderId="29" xfId="0" applyFont="1" applyBorder="1" applyAlignment="1">
      <alignment horizontal="left"/>
    </xf>
    <xf numFmtId="37" fontId="5" fillId="34" borderId="10" xfId="0" applyNumberFormat="1" applyFont="1" applyFill="1" applyBorder="1" applyAlignment="1">
      <alignment horizontal="center"/>
    </xf>
    <xf numFmtId="37" fontId="5" fillId="34" borderId="31" xfId="0" applyNumberFormat="1" applyFont="1" applyFill="1" applyBorder="1" applyAlignment="1">
      <alignment horizontal="center"/>
    </xf>
    <xf numFmtId="1" fontId="8" fillId="0" borderId="47" xfId="0" applyNumberFormat="1" applyFont="1" applyBorder="1" applyAlignment="1">
      <alignment horizontal="center" vertical="top"/>
    </xf>
    <xf numFmtId="2" fontId="8" fillId="0" borderId="27" xfId="0" applyNumberFormat="1" applyFont="1" applyBorder="1" applyAlignment="1">
      <alignment horizontal="center" vertical="top"/>
    </xf>
    <xf numFmtId="1" fontId="8" fillId="0" borderId="33" xfId="0" applyNumberFormat="1" applyFont="1" applyBorder="1" applyAlignment="1">
      <alignment horizontal="center" vertical="top"/>
    </xf>
    <xf numFmtId="2" fontId="8" fillId="0" borderId="28" xfId="0" applyNumberFormat="1" applyFont="1" applyBorder="1" applyAlignment="1">
      <alignment horizontal="center" vertical="top"/>
    </xf>
    <xf numFmtId="1" fontId="8" fillId="0" borderId="32" xfId="0" applyNumberFormat="1" applyFont="1" applyBorder="1" applyAlignment="1">
      <alignment horizontal="center" vertical="top"/>
    </xf>
    <xf numFmtId="2" fontId="8" fillId="0" borderId="29" xfId="0" applyNumberFormat="1" applyFont="1" applyBorder="1" applyAlignment="1">
      <alignment horizontal="center" vertical="top"/>
    </xf>
    <xf numFmtId="0" fontId="5" fillId="0" borderId="29" xfId="56" applyFont="1" applyBorder="1" applyAlignment="1">
      <alignment horizontal="center" wrapText="1"/>
    </xf>
    <xf numFmtId="0" fontId="21" fillId="38" borderId="34" xfId="64" applyFont="1" applyFill="1" applyBorder="1">
      <alignment/>
      <protection/>
    </xf>
    <xf numFmtId="0" fontId="21" fillId="38" borderId="35" xfId="64" applyFont="1" applyFill="1" applyBorder="1">
      <alignment/>
      <protection/>
    </xf>
    <xf numFmtId="49" fontId="21" fillId="38" borderId="35" xfId="0" applyNumberFormat="1" applyFont="1" applyFill="1" applyBorder="1" applyAlignment="1">
      <alignment horizontal="center"/>
    </xf>
    <xf numFmtId="49" fontId="21" fillId="38" borderId="36" xfId="0" applyNumberFormat="1" applyFont="1" applyFill="1" applyBorder="1" applyAlignment="1">
      <alignment horizontal="center"/>
    </xf>
    <xf numFmtId="0" fontId="7" fillId="0" borderId="33" xfId="64" applyFont="1" applyFill="1" applyBorder="1">
      <alignment/>
      <protection/>
    </xf>
    <xf numFmtId="0" fontId="9" fillId="0" borderId="30" xfId="0" applyFont="1" applyFill="1" applyBorder="1" applyAlignment="1">
      <alignment horizontal="center"/>
    </xf>
    <xf numFmtId="0" fontId="7" fillId="0" borderId="30" xfId="64" applyFont="1" applyFill="1" applyBorder="1" applyAlignment="1">
      <alignment horizontal="center"/>
      <protection/>
    </xf>
    <xf numFmtId="0" fontId="7" fillId="0" borderId="33" xfId="63" applyFont="1" applyBorder="1">
      <alignment/>
      <protection/>
    </xf>
    <xf numFmtId="0" fontId="7" fillId="0" borderId="33" xfId="63" applyFont="1" applyFill="1" applyBorder="1">
      <alignment/>
      <protection/>
    </xf>
    <xf numFmtId="0" fontId="73" fillId="0" borderId="33" xfId="63" applyFont="1" applyFill="1" applyBorder="1">
      <alignment/>
      <protection/>
    </xf>
    <xf numFmtId="0" fontId="73" fillId="0" borderId="33" xfId="64" applyFont="1" applyFill="1" applyBorder="1">
      <alignment/>
      <protection/>
    </xf>
    <xf numFmtId="0" fontId="7" fillId="0" borderId="31" xfId="63" applyFont="1" applyFill="1" applyBorder="1">
      <alignment/>
      <protection/>
    </xf>
    <xf numFmtId="0" fontId="7" fillId="0" borderId="32" xfId="63" applyFont="1" applyFill="1" applyBorder="1">
      <alignment/>
      <protection/>
    </xf>
    <xf numFmtId="2" fontId="7" fillId="0" borderId="32" xfId="63" applyNumberFormat="1" applyFont="1" applyFill="1" applyBorder="1" applyAlignment="1">
      <alignment horizontal="center"/>
      <protection/>
    </xf>
    <xf numFmtId="2" fontId="7" fillId="0" borderId="10" xfId="63" applyNumberFormat="1" applyFont="1" applyFill="1" applyBorder="1" applyAlignment="1">
      <alignment horizontal="center"/>
      <protection/>
    </xf>
    <xf numFmtId="2" fontId="14" fillId="0" borderId="0" xfId="63" applyNumberFormat="1" applyFont="1" applyFill="1" applyBorder="1" applyAlignment="1">
      <alignment horizontal="center"/>
      <protection/>
    </xf>
    <xf numFmtId="1" fontId="7" fillId="0" borderId="0" xfId="63" applyNumberFormat="1" applyFont="1" applyFill="1" applyBorder="1" applyAlignment="1">
      <alignment horizontal="center"/>
      <protection/>
    </xf>
    <xf numFmtId="1" fontId="73" fillId="0" borderId="0" xfId="63" applyNumberFormat="1" applyFont="1" applyFill="1" applyBorder="1" applyAlignment="1">
      <alignment horizontal="center"/>
      <protection/>
    </xf>
    <xf numFmtId="1" fontId="73" fillId="0" borderId="30" xfId="63" applyNumberFormat="1" applyFont="1" applyFill="1" applyBorder="1" applyAlignment="1">
      <alignment horizontal="center"/>
      <protection/>
    </xf>
    <xf numFmtId="1" fontId="7" fillId="0" borderId="30" xfId="63" applyNumberFormat="1" applyFont="1" applyFill="1" applyBorder="1" applyAlignment="1">
      <alignment horizontal="center"/>
      <protection/>
    </xf>
    <xf numFmtId="1" fontId="7" fillId="0" borderId="0" xfId="64" applyNumberFormat="1" applyFont="1" applyFill="1" applyBorder="1" applyAlignment="1">
      <alignment horizontal="center"/>
      <protection/>
    </xf>
    <xf numFmtId="1" fontId="7" fillId="0" borderId="30" xfId="64" applyNumberFormat="1" applyFont="1" applyFill="1" applyBorder="1" applyAlignment="1">
      <alignment horizontal="center"/>
      <protection/>
    </xf>
    <xf numFmtId="2" fontId="7" fillId="0" borderId="0" xfId="63" applyNumberFormat="1" applyFont="1" applyFill="1" applyBorder="1" applyAlignment="1">
      <alignment horizontal="center"/>
      <protection/>
    </xf>
    <xf numFmtId="2" fontId="73" fillId="0" borderId="0" xfId="63" applyNumberFormat="1" applyFont="1" applyFill="1" applyBorder="1" applyAlignment="1">
      <alignment horizontal="center"/>
      <protection/>
    </xf>
    <xf numFmtId="2" fontId="7" fillId="0" borderId="30" xfId="63" applyNumberFormat="1" applyFont="1" applyFill="1" applyBorder="1" applyAlignment="1">
      <alignment horizontal="center"/>
      <protection/>
    </xf>
    <xf numFmtId="2" fontId="73" fillId="0" borderId="30" xfId="63" applyNumberFormat="1" applyFont="1" applyFill="1" applyBorder="1" applyAlignment="1">
      <alignment horizontal="center"/>
      <protection/>
    </xf>
    <xf numFmtId="2" fontId="7" fillId="0" borderId="0" xfId="64" applyNumberFormat="1" applyFont="1" applyFill="1" applyBorder="1" applyAlignment="1">
      <alignment horizontal="center"/>
      <protection/>
    </xf>
    <xf numFmtId="2" fontId="7" fillId="0" borderId="30" xfId="64" applyNumberFormat="1" applyFont="1" applyFill="1" applyBorder="1" applyAlignment="1">
      <alignment horizontal="center"/>
      <protection/>
    </xf>
    <xf numFmtId="0" fontId="14" fillId="0" borderId="0" xfId="64" applyFont="1" applyFill="1" applyBorder="1" applyAlignment="1">
      <alignment horizontal="center"/>
      <protection/>
    </xf>
    <xf numFmtId="0" fontId="14" fillId="0" borderId="0" xfId="64" applyFont="1" applyAlignment="1">
      <alignment horizontal="center"/>
      <protection/>
    </xf>
    <xf numFmtId="0" fontId="3" fillId="0" borderId="0" xfId="61" applyFont="1" applyBorder="1" applyAlignment="1">
      <alignment horizontal="left" vertical="top"/>
      <protection/>
    </xf>
    <xf numFmtId="0" fontId="15" fillId="0" borderId="0" xfId="62" applyFont="1" applyBorder="1" applyAlignment="1">
      <alignment horizontal="left" vertical="top"/>
      <protection/>
    </xf>
    <xf numFmtId="0" fontId="2" fillId="0" borderId="12" xfId="61" applyFont="1" applyBorder="1" applyAlignment="1">
      <alignment horizontal="center" vertical="top" wrapText="1"/>
      <protection/>
    </xf>
    <xf numFmtId="0" fontId="2" fillId="0" borderId="13" xfId="61" applyFont="1" applyBorder="1" applyAlignment="1">
      <alignment horizontal="center" vertical="top" wrapText="1"/>
      <protection/>
    </xf>
    <xf numFmtId="0" fontId="2" fillId="0" borderId="48" xfId="61" applyFont="1" applyBorder="1" applyAlignment="1">
      <alignment horizontal="center" vertical="top" wrapText="1"/>
      <protection/>
    </xf>
    <xf numFmtId="0" fontId="2" fillId="0" borderId="16"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49" xfId="61" applyFont="1" applyFill="1" applyBorder="1" applyAlignment="1">
      <alignment horizontal="center" vertical="top" wrapText="1"/>
      <protection/>
    </xf>
    <xf numFmtId="0" fontId="2" fillId="0" borderId="15"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50" xfId="61" applyFont="1" applyFill="1" applyBorder="1" applyAlignment="1">
      <alignment horizontal="center" vertical="top" wrapText="1"/>
      <protection/>
    </xf>
    <xf numFmtId="0" fontId="8" fillId="33" borderId="51" xfId="61" applyFont="1" applyFill="1" applyBorder="1" applyAlignment="1">
      <alignment horizontal="left" vertical="center" wrapText="1"/>
      <protection/>
    </xf>
    <xf numFmtId="0" fontId="8" fillId="33" borderId="42" xfId="61" applyFont="1" applyFill="1" applyBorder="1" applyAlignment="1">
      <alignment horizontal="left" vertical="center" wrapText="1"/>
      <protection/>
    </xf>
    <xf numFmtId="49" fontId="8" fillId="0" borderId="37" xfId="61" applyNumberFormat="1" applyFont="1" applyFill="1" applyBorder="1" applyAlignment="1">
      <alignment horizontal="center" vertical="center" wrapText="1"/>
      <protection/>
    </xf>
    <xf numFmtId="49" fontId="8" fillId="0" borderId="38" xfId="61" applyNumberFormat="1" applyFont="1" applyFill="1" applyBorder="1" applyAlignment="1">
      <alignment horizontal="center" vertical="center" wrapText="1"/>
      <protection/>
    </xf>
    <xf numFmtId="49" fontId="8" fillId="0" borderId="39" xfId="61" applyNumberFormat="1" applyFont="1" applyFill="1" applyBorder="1" applyAlignment="1">
      <alignment horizontal="center" vertical="center" wrapText="1"/>
      <protection/>
    </xf>
    <xf numFmtId="0" fontId="6" fillId="0" borderId="18" xfId="61" applyFont="1" applyBorder="1" applyAlignment="1">
      <alignment horizontal="left" vertical="top"/>
      <protection/>
    </xf>
    <xf numFmtId="0" fontId="6" fillId="0" borderId="17" xfId="61" applyFont="1" applyBorder="1" applyAlignment="1">
      <alignment horizontal="left" vertical="top"/>
      <protection/>
    </xf>
    <xf numFmtId="0" fontId="4" fillId="39" borderId="52" xfId="61" applyFont="1" applyFill="1" applyBorder="1" applyAlignment="1">
      <alignment horizontal="center" vertical="center" wrapText="1"/>
      <protection/>
    </xf>
    <xf numFmtId="0" fontId="17" fillId="0" borderId="28" xfId="61" applyFont="1" applyBorder="1" applyAlignment="1">
      <alignment horizontal="center" vertical="center" wrapText="1"/>
      <protection/>
    </xf>
    <xf numFmtId="0" fontId="17" fillId="0" borderId="29" xfId="61" applyFont="1" applyBorder="1" applyAlignment="1">
      <alignment horizontal="center" vertical="center" wrapText="1"/>
      <protection/>
    </xf>
    <xf numFmtId="0" fontId="2" fillId="39" borderId="53" xfId="61" applyFill="1" applyBorder="1" applyAlignment="1">
      <alignment vertical="top" wrapText="1"/>
      <protection/>
    </xf>
    <xf numFmtId="0" fontId="2" fillId="0" borderId="45" xfId="61" applyBorder="1" applyAlignment="1">
      <alignment vertical="top" wrapText="1"/>
      <protection/>
    </xf>
    <xf numFmtId="0" fontId="2" fillId="0" borderId="42" xfId="61" applyBorder="1" applyAlignment="1">
      <alignment vertical="top" wrapText="1"/>
      <protection/>
    </xf>
    <xf numFmtId="0" fontId="4" fillId="39" borderId="54" xfId="61" applyFont="1" applyFill="1" applyBorder="1" applyAlignment="1">
      <alignment horizontal="center" vertical="center" wrapText="1"/>
      <protection/>
    </xf>
    <xf numFmtId="0" fontId="2" fillId="0" borderId="55" xfId="61" applyBorder="1" applyAlignment="1">
      <alignment horizontal="center" vertical="center" wrapText="1"/>
      <protection/>
    </xf>
    <xf numFmtId="0" fontId="4" fillId="39" borderId="33" xfId="61" applyFont="1" applyFill="1" applyBorder="1" applyAlignment="1">
      <alignment horizontal="center" vertical="center" wrapText="1"/>
      <protection/>
    </xf>
    <xf numFmtId="0" fontId="2" fillId="0" borderId="30" xfId="61" applyBorder="1" applyAlignment="1">
      <alignment horizontal="center" vertical="center" wrapText="1"/>
      <protection/>
    </xf>
    <xf numFmtId="0" fontId="4" fillId="39" borderId="31" xfId="61" applyFont="1" applyFill="1" applyBorder="1" applyAlignment="1">
      <alignment horizontal="center" vertical="center" wrapText="1"/>
      <protection/>
    </xf>
    <xf numFmtId="0" fontId="2" fillId="0" borderId="10" xfId="61" applyBorder="1" applyAlignment="1">
      <alignment horizontal="center" vertical="center" wrapText="1"/>
      <protection/>
    </xf>
    <xf numFmtId="0" fontId="8" fillId="33" borderId="56" xfId="61" applyFont="1" applyFill="1" applyBorder="1" applyAlignment="1">
      <alignment horizontal="left" vertical="center" wrapText="1"/>
      <protection/>
    </xf>
    <xf numFmtId="0" fontId="2" fillId="0" borderId="20" xfId="61" applyFont="1" applyBorder="1" applyAlignment="1">
      <alignment horizontal="left" vertical="top"/>
      <protection/>
    </xf>
    <xf numFmtId="0" fontId="2" fillId="0" borderId="22" xfId="61" applyFont="1" applyBorder="1" applyAlignment="1">
      <alignment horizontal="left" vertical="top"/>
      <protection/>
    </xf>
    <xf numFmtId="0" fontId="5" fillId="0" borderId="20" xfId="61" applyFont="1" applyBorder="1" applyAlignment="1">
      <alignment horizontal="center" vertical="top" wrapText="1"/>
      <protection/>
    </xf>
    <xf numFmtId="0" fontId="5" fillId="0" borderId="21" xfId="61" applyFont="1" applyBorder="1" applyAlignment="1">
      <alignment horizontal="center" vertical="top" wrapText="1"/>
      <protection/>
    </xf>
    <xf numFmtId="0" fontId="5" fillId="0" borderId="22" xfId="61" applyFont="1" applyBorder="1" applyAlignment="1">
      <alignment horizontal="center" vertical="top" wrapText="1"/>
      <protection/>
    </xf>
    <xf numFmtId="0" fontId="2" fillId="0" borderId="37" xfId="61" applyBorder="1" applyAlignment="1">
      <alignment horizontal="left" vertical="top" wrapText="1"/>
      <protection/>
    </xf>
    <xf numFmtId="0" fontId="2" fillId="0" borderId="39" xfId="61" applyBorder="1" applyAlignment="1">
      <alignment horizontal="left" vertical="top" wrapText="1"/>
      <protection/>
    </xf>
    <xf numFmtId="0" fontId="2" fillId="0" borderId="12" xfId="61" applyFont="1" applyFill="1" applyBorder="1" applyAlignment="1">
      <alignment horizontal="left" vertical="top" wrapText="1"/>
      <protection/>
    </xf>
    <xf numFmtId="0" fontId="2" fillId="0" borderId="48" xfId="61" applyFont="1" applyFill="1" applyBorder="1" applyAlignment="1">
      <alignment/>
      <protection/>
    </xf>
    <xf numFmtId="0" fontId="10" fillId="0" borderId="12" xfId="61" applyFont="1" applyFill="1" applyBorder="1" applyAlignment="1">
      <alignment horizontal="center" vertical="top" wrapText="1"/>
      <protection/>
    </xf>
    <xf numFmtId="0" fontId="10" fillId="0" borderId="13" xfId="61" applyFont="1" applyFill="1" applyBorder="1" applyAlignment="1">
      <alignment horizontal="center" vertical="top" wrapText="1"/>
      <protection/>
    </xf>
    <xf numFmtId="0" fontId="10" fillId="0" borderId="48" xfId="61" applyFont="1" applyFill="1" applyBorder="1" applyAlignment="1">
      <alignment horizontal="center" vertical="top" wrapText="1"/>
      <protection/>
    </xf>
    <xf numFmtId="0" fontId="70" fillId="0" borderId="12" xfId="61" applyFont="1" applyFill="1" applyBorder="1" applyAlignment="1">
      <alignment horizontal="center" vertical="top" wrapText="1"/>
      <protection/>
    </xf>
    <xf numFmtId="0" fontId="70" fillId="0" borderId="13" xfId="61" applyFont="1" applyFill="1" applyBorder="1" applyAlignment="1">
      <alignment horizontal="center" vertical="top" wrapText="1"/>
      <protection/>
    </xf>
    <xf numFmtId="0" fontId="70" fillId="0" borderId="48" xfId="61" applyFont="1" applyFill="1" applyBorder="1" applyAlignment="1">
      <alignment horizontal="center" vertical="top" wrapText="1"/>
      <protection/>
    </xf>
    <xf numFmtId="0" fontId="2" fillId="0" borderId="48" xfId="61" applyFont="1" applyFill="1" applyBorder="1" applyAlignment="1">
      <alignment horizontal="left" vertical="top" wrapText="1"/>
      <protection/>
    </xf>
    <xf numFmtId="165" fontId="2" fillId="0" borderId="12" xfId="61" applyNumberFormat="1" applyFont="1" applyFill="1" applyBorder="1" applyAlignment="1">
      <alignment horizontal="center" vertical="center" wrapText="1"/>
      <protection/>
    </xf>
    <xf numFmtId="165" fontId="2" fillId="0" borderId="13" xfId="61" applyNumberFormat="1" applyFont="1" applyFill="1" applyBorder="1" applyAlignment="1">
      <alignment horizontal="center" vertical="center" wrapText="1"/>
      <protection/>
    </xf>
    <xf numFmtId="165" fontId="2" fillId="0" borderId="48" xfId="61" applyNumberFormat="1" applyFont="1" applyFill="1" applyBorder="1" applyAlignment="1">
      <alignment horizontal="center" vertical="center" wrapText="1"/>
      <protection/>
    </xf>
    <xf numFmtId="0" fontId="2" fillId="0" borderId="12" xfId="61" applyBorder="1" applyAlignment="1">
      <alignment horizontal="left" vertical="top" wrapText="1"/>
      <protection/>
    </xf>
    <xf numFmtId="0" fontId="2" fillId="0" borderId="48" xfId="61" applyBorder="1" applyAlignment="1">
      <alignment horizontal="left" vertical="top" wrapText="1"/>
      <protection/>
    </xf>
    <xf numFmtId="0" fontId="4" fillId="39" borderId="57" xfId="61" applyFont="1" applyFill="1" applyBorder="1" applyAlignment="1">
      <alignment horizontal="center" vertical="center" wrapText="1"/>
      <protection/>
    </xf>
    <xf numFmtId="0" fontId="4" fillId="39" borderId="55" xfId="61" applyFont="1" applyFill="1" applyBorder="1" applyAlignment="1">
      <alignment horizontal="center" vertical="center" wrapText="1"/>
      <protection/>
    </xf>
    <xf numFmtId="0" fontId="4" fillId="39" borderId="0" xfId="61" applyFont="1" applyFill="1" applyBorder="1" applyAlignment="1">
      <alignment horizontal="center" vertical="center" wrapText="1"/>
      <protection/>
    </xf>
    <xf numFmtId="0" fontId="4" fillId="39" borderId="30" xfId="61" applyFont="1" applyFill="1" applyBorder="1" applyAlignment="1">
      <alignment horizontal="center" vertical="center" wrapText="1"/>
      <protection/>
    </xf>
    <xf numFmtId="0" fontId="4" fillId="39" borderId="32" xfId="61" applyFont="1" applyFill="1" applyBorder="1" applyAlignment="1">
      <alignment horizontal="center" vertical="center" wrapText="1"/>
      <protection/>
    </xf>
    <xf numFmtId="0" fontId="4" fillId="39" borderId="10" xfId="61" applyFont="1" applyFill="1" applyBorder="1" applyAlignment="1">
      <alignment horizontal="center" vertical="center" wrapText="1"/>
      <protection/>
    </xf>
    <xf numFmtId="0" fontId="2" fillId="0" borderId="20" xfId="61" applyFill="1" applyBorder="1" applyAlignment="1">
      <alignment horizontal="left" vertical="top" wrapText="1"/>
      <protection/>
    </xf>
    <xf numFmtId="0" fontId="2" fillId="0" borderId="22" xfId="61" applyFill="1" applyBorder="1" applyAlignment="1">
      <alignment horizontal="left" vertical="top" wrapText="1"/>
      <protection/>
    </xf>
    <xf numFmtId="0" fontId="2" fillId="0" borderId="12" xfId="61" applyFill="1" applyBorder="1" applyAlignment="1">
      <alignment horizontal="center" vertical="center" wrapText="1"/>
      <protection/>
    </xf>
    <xf numFmtId="0" fontId="2" fillId="0" borderId="13" xfId="61" applyFill="1" applyBorder="1" applyAlignment="1">
      <alignment horizontal="center" vertical="center" wrapText="1"/>
      <protection/>
    </xf>
    <xf numFmtId="0" fontId="2" fillId="0" borderId="48" xfId="61" applyFill="1" applyBorder="1" applyAlignment="1">
      <alignment horizontal="center" vertical="center" wrapText="1"/>
      <protection/>
    </xf>
    <xf numFmtId="0" fontId="8" fillId="0" borderId="18" xfId="61" applyFont="1" applyBorder="1" applyAlignment="1">
      <alignment horizontal="left" vertical="top" wrapText="1"/>
      <protection/>
    </xf>
    <xf numFmtId="0" fontId="8" fillId="0" borderId="58" xfId="61" applyFont="1" applyBorder="1" applyAlignment="1">
      <alignment horizontal="left" vertical="top" wrapText="1"/>
      <protection/>
    </xf>
    <xf numFmtId="0" fontId="11" fillId="0" borderId="18" xfId="61" applyFont="1" applyBorder="1" applyAlignment="1">
      <alignment horizontal="center" vertical="center" wrapText="1"/>
      <protection/>
    </xf>
    <xf numFmtId="0" fontId="11" fillId="0" borderId="17" xfId="61" applyFont="1" applyBorder="1" applyAlignment="1">
      <alignment horizontal="center" vertical="center" wrapText="1"/>
      <protection/>
    </xf>
    <xf numFmtId="0" fontId="11" fillId="0" borderId="58" xfId="61" applyFont="1" applyBorder="1" applyAlignment="1">
      <alignment horizontal="center" vertical="center" wrapText="1"/>
      <protection/>
    </xf>
    <xf numFmtId="0" fontId="6" fillId="0" borderId="59" xfId="61" applyFont="1" applyBorder="1" applyAlignment="1">
      <alignment horizontal="left" vertical="top" wrapText="1"/>
      <protection/>
    </xf>
    <xf numFmtId="0" fontId="6" fillId="0" borderId="11" xfId="61" applyFont="1" applyBorder="1" applyAlignment="1">
      <alignment horizontal="left" vertical="top" wrapText="1"/>
      <protection/>
    </xf>
    <xf numFmtId="0" fontId="8" fillId="0" borderId="37" xfId="61" applyFont="1" applyFill="1" applyBorder="1" applyAlignment="1">
      <alignment horizontal="left" vertical="top" wrapText="1"/>
      <protection/>
    </xf>
    <xf numFmtId="0" fontId="8" fillId="0" borderId="37" xfId="61" applyFont="1" applyFill="1" applyBorder="1" applyAlignment="1">
      <alignment horizontal="center" vertical="top" wrapText="1"/>
      <protection/>
    </xf>
    <xf numFmtId="0" fontId="8" fillId="0" borderId="38" xfId="61" applyFont="1" applyFill="1" applyBorder="1" applyAlignment="1">
      <alignment horizontal="center" vertical="top" wrapText="1"/>
      <protection/>
    </xf>
    <xf numFmtId="0" fontId="8" fillId="0" borderId="39" xfId="61" applyFont="1" applyFill="1" applyBorder="1" applyAlignment="1">
      <alignment horizontal="center" vertical="top" wrapText="1"/>
      <protection/>
    </xf>
    <xf numFmtId="0" fontId="8" fillId="0" borderId="12" xfId="61" applyFont="1" applyFill="1" applyBorder="1" applyAlignment="1">
      <alignment horizontal="left" vertical="top" wrapText="1"/>
      <protection/>
    </xf>
    <xf numFmtId="0" fontId="8" fillId="0" borderId="48" xfId="61" applyFont="1" applyFill="1" applyBorder="1" applyAlignment="1">
      <alignment horizontal="left" vertical="top" wrapText="1"/>
      <protection/>
    </xf>
    <xf numFmtId="0" fontId="5" fillId="0" borderId="20" xfId="61" applyFont="1" applyBorder="1" applyAlignment="1">
      <alignment horizontal="left" vertical="top" wrapText="1"/>
      <protection/>
    </xf>
    <xf numFmtId="0" fontId="5" fillId="0" borderId="21" xfId="61" applyFont="1" applyBorder="1" applyAlignment="1">
      <alignment horizontal="left" vertical="top" wrapText="1"/>
      <protection/>
    </xf>
    <xf numFmtId="0" fontId="2" fillId="0" borderId="12" xfId="61" applyFill="1" applyBorder="1" applyAlignment="1">
      <alignment horizontal="left" vertical="top" wrapText="1"/>
      <protection/>
    </xf>
    <xf numFmtId="0" fontId="2" fillId="0" borderId="48" xfId="61" applyFill="1" applyBorder="1" applyAlignment="1">
      <alignment horizontal="left" vertical="top" wrapText="1"/>
      <protection/>
    </xf>
    <xf numFmtId="0" fontId="2" fillId="0" borderId="37" xfId="61" applyFont="1" applyBorder="1" applyAlignment="1">
      <alignment horizontal="center" vertical="center" wrapText="1"/>
      <protection/>
    </xf>
    <xf numFmtId="0" fontId="2" fillId="0" borderId="38" xfId="61" applyFont="1" applyBorder="1" applyAlignment="1">
      <alignment horizontal="center" vertical="center" wrapText="1"/>
      <protection/>
    </xf>
    <xf numFmtId="0" fontId="2" fillId="0" borderId="39" xfId="61" applyFont="1" applyBorder="1" applyAlignment="1">
      <alignment horizontal="center" vertical="center" wrapText="1"/>
      <protection/>
    </xf>
    <xf numFmtId="3" fontId="2" fillId="0" borderId="20" xfId="61" applyNumberFormat="1" applyFont="1" applyFill="1" applyBorder="1" applyAlignment="1">
      <alignment horizontal="center" vertical="center" wrapText="1"/>
      <protection/>
    </xf>
    <xf numFmtId="3" fontId="2" fillId="0" borderId="21" xfId="61" applyNumberFormat="1" applyFont="1" applyFill="1" applyBorder="1" applyAlignment="1">
      <alignment horizontal="center" vertical="center" wrapText="1"/>
      <protection/>
    </xf>
    <xf numFmtId="3" fontId="2" fillId="0" borderId="22" xfId="61" applyNumberFormat="1" applyFont="1" applyFill="1" applyBorder="1" applyAlignment="1">
      <alignment horizontal="center" vertical="center" wrapText="1"/>
      <protection/>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48" xfId="61" applyFont="1" applyFill="1" applyBorder="1" applyAlignment="1">
      <alignment horizontal="center" vertical="center" wrapText="1"/>
      <protection/>
    </xf>
    <xf numFmtId="0" fontId="8" fillId="0" borderId="12" xfId="61" applyFont="1" applyBorder="1" applyAlignment="1">
      <alignment horizontal="left" vertical="top" wrapText="1"/>
      <protection/>
    </xf>
    <xf numFmtId="0" fontId="8" fillId="0" borderId="48" xfId="61" applyFont="1" applyBorder="1" applyAlignment="1">
      <alignment horizontal="left" vertical="top" wrapText="1"/>
      <protection/>
    </xf>
    <xf numFmtId="0" fontId="8" fillId="0" borderId="12" xfId="61" applyFont="1" applyFill="1" applyBorder="1" applyAlignment="1">
      <alignment horizontal="center" vertical="center" wrapText="1"/>
      <protection/>
    </xf>
    <xf numFmtId="0" fontId="8" fillId="0" borderId="13" xfId="61" applyFont="1" applyFill="1" applyBorder="1" applyAlignment="1">
      <alignment horizontal="center" vertical="center" wrapText="1"/>
      <protection/>
    </xf>
    <xf numFmtId="0" fontId="8" fillId="0" borderId="48" xfId="61" applyFont="1" applyFill="1" applyBorder="1" applyAlignment="1">
      <alignment horizontal="center" vertical="center" wrapText="1"/>
      <protection/>
    </xf>
    <xf numFmtId="0" fontId="8" fillId="0" borderId="18" xfId="61" applyFont="1" applyFill="1" applyBorder="1" applyAlignment="1">
      <alignment horizontal="left" vertical="top" wrapText="1"/>
      <protection/>
    </xf>
    <xf numFmtId="0" fontId="8" fillId="0" borderId="58" xfId="61" applyFont="1" applyFill="1" applyBorder="1" applyAlignment="1">
      <alignment horizontal="left" vertical="top" wrapText="1"/>
      <protection/>
    </xf>
    <xf numFmtId="0" fontId="2" fillId="0" borderId="18"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58" xfId="61" applyFont="1" applyFill="1" applyBorder="1" applyAlignment="1">
      <alignment horizontal="center" vertical="center" wrapText="1"/>
      <protection/>
    </xf>
    <xf numFmtId="0" fontId="6" fillId="0" borderId="59" xfId="61" applyFont="1" applyFill="1" applyBorder="1" applyAlignment="1">
      <alignment horizontal="left" vertical="top" wrapText="1"/>
      <protection/>
    </xf>
    <xf numFmtId="0" fontId="6" fillId="0" borderId="11" xfId="61" applyFont="1" applyFill="1" applyBorder="1" applyAlignment="1">
      <alignment horizontal="left" vertical="top" wrapText="1"/>
      <protection/>
    </xf>
    <xf numFmtId="0" fontId="10" fillId="0" borderId="12" xfId="61" applyFont="1" applyFill="1" applyBorder="1" applyAlignment="1">
      <alignment horizontal="left" vertical="top" wrapText="1"/>
      <protection/>
    </xf>
    <xf numFmtId="0" fontId="10" fillId="0" borderId="13" xfId="61" applyFont="1" applyFill="1" applyBorder="1" applyAlignment="1">
      <alignment horizontal="left" vertical="top" wrapText="1"/>
      <protection/>
    </xf>
    <xf numFmtId="0" fontId="8" fillId="0" borderId="12" xfId="61" applyFont="1" applyFill="1" applyBorder="1" applyAlignment="1">
      <alignment horizontal="center" vertical="top" wrapText="1"/>
      <protection/>
    </xf>
    <xf numFmtId="0" fontId="8" fillId="0" borderId="13" xfId="61" applyFont="1" applyFill="1" applyBorder="1" applyAlignment="1">
      <alignment horizontal="center" vertical="top" wrapText="1"/>
      <protection/>
    </xf>
    <xf numFmtId="0" fontId="8" fillId="0" borderId="48" xfId="61" applyFont="1" applyFill="1" applyBorder="1" applyAlignment="1">
      <alignment horizontal="center" vertical="top" wrapText="1"/>
      <protection/>
    </xf>
    <xf numFmtId="0" fontId="2" fillId="0" borderId="37" xfId="61" applyFont="1" applyFill="1" applyBorder="1" applyAlignment="1">
      <alignment horizontal="center" vertical="center" wrapText="1"/>
      <protection/>
    </xf>
    <xf numFmtId="0" fontId="2" fillId="0" borderId="38" xfId="61" applyFont="1" applyFill="1" applyBorder="1" applyAlignment="1">
      <alignment horizontal="center" vertical="center" wrapText="1"/>
      <protection/>
    </xf>
    <xf numFmtId="0" fontId="2" fillId="0" borderId="39" xfId="61" applyFont="1" applyFill="1" applyBorder="1" applyAlignment="1">
      <alignment horizontal="center" vertical="center" wrapText="1"/>
      <protection/>
    </xf>
    <xf numFmtId="0" fontId="2" fillId="0" borderId="48" xfId="61" applyFont="1" applyFill="1" applyBorder="1" applyAlignment="1">
      <alignment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2" fillId="0" borderId="48" xfId="61" applyFont="1" applyBorder="1" applyAlignment="1">
      <alignment horizontal="center" vertical="center" wrapText="1"/>
      <protection/>
    </xf>
    <xf numFmtId="0" fontId="70" fillId="0" borderId="12" xfId="61" applyFont="1" applyFill="1" applyBorder="1" applyAlignment="1">
      <alignment horizontal="center" vertical="center" wrapText="1"/>
      <protection/>
    </xf>
    <xf numFmtId="0" fontId="70" fillId="0" borderId="13" xfId="61" applyFont="1" applyFill="1" applyBorder="1" applyAlignment="1">
      <alignment horizontal="center" vertical="center" wrapText="1"/>
      <protection/>
    </xf>
    <xf numFmtId="0" fontId="70" fillId="0" borderId="48" xfId="61" applyFont="1" applyFill="1" applyBorder="1" applyAlignment="1">
      <alignment horizontal="center" vertical="center" wrapText="1"/>
      <protection/>
    </xf>
    <xf numFmtId="0" fontId="8" fillId="0" borderId="37" xfId="61" applyFont="1" applyFill="1" applyBorder="1" applyAlignment="1">
      <alignment horizontal="center" vertical="center" wrapText="1"/>
      <protection/>
    </xf>
    <xf numFmtId="0" fontId="8" fillId="0" borderId="38" xfId="61" applyFont="1" applyFill="1" applyBorder="1" applyAlignment="1">
      <alignment horizontal="center" vertical="center" wrapText="1"/>
      <protection/>
    </xf>
    <xf numFmtId="0" fontId="8" fillId="0" borderId="39" xfId="61" applyFont="1" applyFill="1" applyBorder="1" applyAlignment="1">
      <alignment horizontal="center" vertical="center" wrapText="1"/>
      <protection/>
    </xf>
    <xf numFmtId="9" fontId="8" fillId="0" borderId="12" xfId="61" applyNumberFormat="1" applyFont="1" applyFill="1" applyBorder="1" applyAlignment="1">
      <alignment horizontal="center" vertical="top" wrapText="1"/>
      <protection/>
    </xf>
    <xf numFmtId="0" fontId="8" fillId="0" borderId="16" xfId="61" applyFont="1" applyFill="1" applyBorder="1" applyAlignment="1">
      <alignment horizontal="center" vertical="center" wrapText="1"/>
      <protection/>
    </xf>
    <xf numFmtId="0" fontId="8" fillId="0" borderId="35" xfId="61" applyFont="1" applyFill="1" applyBorder="1" applyAlignment="1">
      <alignment horizontal="center" vertical="center" wrapText="1"/>
      <protection/>
    </xf>
    <xf numFmtId="0" fontId="8" fillId="0" borderId="49" xfId="61" applyFont="1" applyFill="1" applyBorder="1" applyAlignment="1">
      <alignment horizontal="center" vertical="center" wrapText="1"/>
      <protection/>
    </xf>
    <xf numFmtId="0" fontId="8" fillId="0" borderId="60" xfId="61" applyFont="1" applyFill="1" applyBorder="1" applyAlignment="1">
      <alignment horizontal="center" vertical="center" wrapText="1"/>
      <protection/>
    </xf>
    <xf numFmtId="0" fontId="8" fillId="0" borderId="0" xfId="61" applyFont="1" applyFill="1" applyBorder="1" applyAlignment="1">
      <alignment horizontal="center" vertical="center" wrapText="1"/>
      <protection/>
    </xf>
    <xf numFmtId="0" fontId="8" fillId="0" borderId="61" xfId="61" applyFont="1" applyFill="1" applyBorder="1" applyAlignment="1">
      <alignment horizontal="center" vertical="center" wrapText="1"/>
      <protection/>
    </xf>
    <xf numFmtId="0" fontId="8" fillId="0" borderId="15" xfId="61" applyFont="1" applyFill="1" applyBorder="1" applyAlignment="1">
      <alignment horizontal="center" vertical="center" wrapText="1"/>
      <protection/>
    </xf>
    <xf numFmtId="0" fontId="8" fillId="0" borderId="32" xfId="61" applyFont="1" applyFill="1" applyBorder="1" applyAlignment="1">
      <alignment horizontal="center" vertical="center" wrapText="1"/>
      <protection/>
    </xf>
    <xf numFmtId="0" fontId="8" fillId="0" borderId="50" xfId="61" applyFont="1" applyFill="1" applyBorder="1" applyAlignment="1">
      <alignment horizontal="center" vertical="center" wrapText="1"/>
      <protection/>
    </xf>
    <xf numFmtId="0" fontId="8" fillId="33" borderId="37" xfId="61" applyFont="1" applyFill="1" applyBorder="1" applyAlignment="1">
      <alignment horizontal="left" vertical="center" wrapText="1"/>
      <protection/>
    </xf>
    <xf numFmtId="0" fontId="8" fillId="33" borderId="62" xfId="61" applyFont="1" applyFill="1" applyBorder="1" applyAlignment="1">
      <alignment horizontal="left" vertical="center" wrapText="1"/>
      <protection/>
    </xf>
    <xf numFmtId="0" fontId="8" fillId="33" borderId="63" xfId="61" applyFont="1" applyFill="1" applyBorder="1" applyAlignment="1">
      <alignment horizontal="left" vertical="center" wrapText="1"/>
      <protection/>
    </xf>
    <xf numFmtId="0" fontId="8" fillId="33" borderId="64" xfId="61" applyFont="1" applyFill="1" applyBorder="1" applyAlignment="1">
      <alignment horizontal="left" vertical="center" wrapText="1"/>
      <protection/>
    </xf>
    <xf numFmtId="0" fontId="70" fillId="0" borderId="12" xfId="61" applyFont="1" applyFill="1" applyBorder="1" applyAlignment="1">
      <alignment horizontal="left" vertical="top" wrapText="1"/>
      <protection/>
    </xf>
    <xf numFmtId="0" fontId="70" fillId="0" borderId="48" xfId="61" applyFont="1" applyFill="1" applyBorder="1" applyAlignment="1">
      <alignment horizontal="left" vertical="top" wrapText="1"/>
      <protection/>
    </xf>
    <xf numFmtId="0" fontId="8" fillId="0" borderId="43" xfId="62" applyFont="1" applyFill="1" applyBorder="1" applyAlignment="1">
      <alignment horizontal="center" vertical="center" wrapText="1"/>
      <protection/>
    </xf>
    <xf numFmtId="0" fontId="2" fillId="0" borderId="46" xfId="62" applyFill="1" applyBorder="1" applyAlignment="1">
      <alignment horizontal="center" vertical="center" wrapText="1"/>
      <protection/>
    </xf>
    <xf numFmtId="0" fontId="2" fillId="0" borderId="65" xfId="62" applyFill="1" applyBorder="1" applyAlignment="1">
      <alignment horizontal="center" vertical="center" wrapText="1"/>
      <protection/>
    </xf>
    <xf numFmtId="0" fontId="2" fillId="0" borderId="37" xfId="61" applyFont="1" applyFill="1" applyBorder="1" applyAlignment="1">
      <alignment horizontal="center" vertical="top" wrapText="1"/>
      <protection/>
    </xf>
    <xf numFmtId="0" fontId="2" fillId="0" borderId="38" xfId="61" applyFont="1" applyFill="1" applyBorder="1" applyAlignment="1">
      <alignment horizontal="center" vertical="top" wrapText="1"/>
      <protection/>
    </xf>
    <xf numFmtId="0" fontId="2" fillId="0" borderId="39" xfId="61" applyFont="1" applyFill="1" applyBorder="1" applyAlignment="1">
      <alignment horizontal="center" vertical="top" wrapText="1"/>
      <protection/>
    </xf>
    <xf numFmtId="0" fontId="8" fillId="0" borderId="12" xfId="61" applyFont="1" applyFill="1" applyBorder="1" applyAlignment="1">
      <alignment horizontal="left" vertical="center" wrapText="1"/>
      <protection/>
    </xf>
    <xf numFmtId="0" fontId="8" fillId="0" borderId="48" xfId="61" applyFont="1" applyFill="1" applyBorder="1" applyAlignment="1">
      <alignment horizontal="left" vertical="center" wrapText="1"/>
      <protection/>
    </xf>
    <xf numFmtId="10" fontId="8" fillId="0" borderId="12" xfId="61" applyNumberFormat="1" applyFont="1" applyFill="1" applyBorder="1" applyAlignment="1">
      <alignment horizontal="center" vertical="center" wrapText="1"/>
      <protection/>
    </xf>
    <xf numFmtId="10" fontId="8" fillId="0" borderId="13" xfId="61" applyNumberFormat="1" applyFont="1" applyFill="1" applyBorder="1" applyAlignment="1">
      <alignment horizontal="center" vertical="center" wrapText="1"/>
      <protection/>
    </xf>
    <xf numFmtId="10" fontId="8" fillId="0" borderId="48" xfId="61" applyNumberFormat="1" applyFont="1" applyFill="1" applyBorder="1" applyAlignment="1">
      <alignment horizontal="center" vertical="center" wrapText="1"/>
      <protection/>
    </xf>
    <xf numFmtId="0" fontId="2" fillId="0" borderId="38" xfId="61" applyFill="1" applyBorder="1" applyAlignment="1">
      <alignment horizontal="center" vertical="center" wrapText="1"/>
      <protection/>
    </xf>
    <xf numFmtId="0" fontId="2" fillId="0" borderId="39" xfId="61" applyFill="1" applyBorder="1" applyAlignment="1">
      <alignment horizontal="center" vertical="center" wrapText="1"/>
      <protection/>
    </xf>
    <xf numFmtId="0" fontId="8" fillId="0" borderId="12" xfId="61" applyFont="1" applyBorder="1" applyAlignment="1">
      <alignment vertical="top" wrapText="1"/>
      <protection/>
    </xf>
    <xf numFmtId="0" fontId="2" fillId="0" borderId="48" xfId="61" applyFont="1" applyBorder="1" applyAlignment="1">
      <alignment vertical="top" wrapText="1"/>
      <protection/>
    </xf>
    <xf numFmtId="0" fontId="2" fillId="0" borderId="18" xfId="61" applyFont="1" applyFill="1" applyBorder="1" applyAlignment="1">
      <alignment horizontal="left" vertical="top" wrapText="1"/>
      <protection/>
    </xf>
    <xf numFmtId="0" fontId="2" fillId="0" borderId="58" xfId="61" applyFont="1" applyFill="1" applyBorder="1" applyAlignment="1">
      <alignment horizontal="left" vertical="top" wrapText="1"/>
      <protection/>
    </xf>
    <xf numFmtId="0" fontId="8" fillId="0" borderId="12" xfId="61" applyFont="1" applyFill="1" applyBorder="1" applyAlignment="1">
      <alignment vertical="top" wrapText="1"/>
      <protection/>
    </xf>
    <xf numFmtId="0" fontId="8" fillId="0" borderId="48" xfId="61" applyFont="1" applyFill="1" applyBorder="1" applyAlignment="1">
      <alignment vertical="top" wrapText="1"/>
      <protection/>
    </xf>
    <xf numFmtId="0" fontId="70" fillId="0" borderId="12" xfId="61" applyFont="1" applyFill="1" applyBorder="1" applyAlignment="1">
      <alignment vertical="center" wrapText="1"/>
      <protection/>
    </xf>
    <xf numFmtId="0" fontId="70" fillId="0" borderId="48" xfId="61" applyFont="1" applyFill="1" applyBorder="1" applyAlignment="1">
      <alignment vertical="center" wrapText="1"/>
      <protection/>
    </xf>
    <xf numFmtId="0" fontId="2" fillId="0" borderId="0" xfId="61" applyFont="1" applyAlignment="1">
      <alignment horizontal="left" vertical="top" wrapText="1"/>
      <protection/>
    </xf>
    <xf numFmtId="0" fontId="2" fillId="0" borderId="0" xfId="61" applyFont="1" applyFill="1" applyBorder="1" applyAlignment="1">
      <alignment horizontal="left" vertical="top" wrapText="1"/>
      <protection/>
    </xf>
    <xf numFmtId="0" fontId="8" fillId="0" borderId="43" xfId="61" applyFont="1" applyFill="1" applyBorder="1" applyAlignment="1">
      <alignment horizontal="center" vertical="center" wrapText="1"/>
      <protection/>
    </xf>
    <xf numFmtId="0" fontId="2" fillId="0" borderId="46" xfId="61" applyFont="1" applyFill="1" applyBorder="1" applyAlignment="1">
      <alignment horizontal="center" vertical="center" wrapText="1"/>
      <protection/>
    </xf>
    <xf numFmtId="0" fontId="2" fillId="0" borderId="65" xfId="61" applyFont="1" applyFill="1" applyBorder="1" applyAlignment="1">
      <alignment horizontal="center" vertical="center" wrapText="1"/>
      <protection/>
    </xf>
    <xf numFmtId="3" fontId="8" fillId="0" borderId="20" xfId="0" applyNumberFormat="1" applyFont="1" applyBorder="1" applyAlignment="1">
      <alignment horizontal="center" vertical="top" wrapText="1"/>
    </xf>
    <xf numFmtId="3" fontId="8" fillId="0" borderId="21" xfId="0" applyNumberFormat="1" applyFont="1" applyBorder="1" applyAlignment="1">
      <alignment horizontal="center" vertical="top" wrapText="1"/>
    </xf>
    <xf numFmtId="0" fontId="2" fillId="0" borderId="0" xfId="61" applyBorder="1" applyAlignment="1">
      <alignment vertical="top" wrapText="1"/>
      <protection/>
    </xf>
    <xf numFmtId="0" fontId="8" fillId="0" borderId="48" xfId="61" applyFont="1" applyBorder="1" applyAlignment="1">
      <alignment vertical="top" wrapText="1"/>
      <protection/>
    </xf>
    <xf numFmtId="0" fontId="8" fillId="0" borderId="18" xfId="61" applyFont="1" applyBorder="1" applyAlignment="1">
      <alignment vertical="top" wrapText="1"/>
      <protection/>
    </xf>
    <xf numFmtId="0" fontId="8" fillId="0" borderId="58" xfId="61" applyFont="1" applyBorder="1" applyAlignment="1">
      <alignment vertical="top" wrapText="1"/>
      <protection/>
    </xf>
    <xf numFmtId="0" fontId="6" fillId="0" borderId="57" xfId="61" applyFont="1" applyBorder="1" applyAlignment="1">
      <alignment horizontal="left" vertical="top" wrapText="1"/>
      <protection/>
    </xf>
    <xf numFmtId="0" fontId="8" fillId="0" borderId="12" xfId="62" applyFont="1" applyFill="1" applyBorder="1" applyAlignment="1">
      <alignment horizontal="center" vertical="top" wrapText="1"/>
      <protection/>
    </xf>
    <xf numFmtId="0" fontId="8" fillId="0" borderId="13" xfId="62" applyFont="1" applyFill="1" applyBorder="1" applyAlignment="1">
      <alignment horizontal="center" vertical="top" wrapText="1"/>
      <protection/>
    </xf>
    <xf numFmtId="0" fontId="8" fillId="0" borderId="48" xfId="62" applyFont="1" applyFill="1" applyBorder="1" applyAlignment="1">
      <alignment horizontal="center" vertical="top" wrapText="1"/>
      <protection/>
    </xf>
    <xf numFmtId="0" fontId="71" fillId="33" borderId="51" xfId="61" applyFont="1" applyFill="1" applyBorder="1" applyAlignment="1">
      <alignment horizontal="center" vertical="center" wrapText="1"/>
      <protection/>
    </xf>
    <xf numFmtId="0" fontId="71" fillId="33" borderId="42" xfId="61" applyFont="1" applyFill="1" applyBorder="1" applyAlignment="1">
      <alignment horizontal="center" vertical="center" wrapText="1"/>
      <protection/>
    </xf>
    <xf numFmtId="0" fontId="8" fillId="0" borderId="18" xfId="61" applyFont="1" applyFill="1" applyBorder="1" applyAlignment="1">
      <alignment horizontal="center" vertical="center" wrapText="1"/>
      <protection/>
    </xf>
    <xf numFmtId="0" fontId="8" fillId="0" borderId="17" xfId="61" applyFont="1" applyFill="1" applyBorder="1" applyAlignment="1">
      <alignment horizontal="center" vertical="center" wrapText="1"/>
      <protection/>
    </xf>
    <xf numFmtId="0" fontId="8" fillId="0" borderId="58" xfId="61" applyFont="1" applyFill="1" applyBorder="1" applyAlignment="1">
      <alignment horizontal="center" vertical="center" wrapText="1"/>
      <protection/>
    </xf>
    <xf numFmtId="165" fontId="2" fillId="0" borderId="12" xfId="61" applyNumberFormat="1" applyFont="1" applyFill="1" applyBorder="1" applyAlignment="1">
      <alignment horizontal="center" wrapText="1"/>
      <protection/>
    </xf>
    <xf numFmtId="165" fontId="2" fillId="0" borderId="13" xfId="61" applyNumberFormat="1" applyFont="1" applyFill="1" applyBorder="1" applyAlignment="1">
      <alignment horizontal="center" wrapText="1"/>
      <protection/>
    </xf>
    <xf numFmtId="165" fontId="2" fillId="0" borderId="48" xfId="61" applyNumberFormat="1" applyFont="1" applyFill="1" applyBorder="1" applyAlignment="1">
      <alignment horizontal="center" wrapText="1"/>
      <protection/>
    </xf>
    <xf numFmtId="0" fontId="8" fillId="0" borderId="12" xfId="61" applyFont="1" applyFill="1" applyBorder="1" applyAlignment="1">
      <alignment vertical="center" wrapText="1"/>
      <protection/>
    </xf>
    <xf numFmtId="0" fontId="8" fillId="0" borderId="48" xfId="61" applyFont="1" applyFill="1" applyBorder="1" applyAlignment="1">
      <alignment vertical="center" wrapText="1"/>
      <protection/>
    </xf>
    <xf numFmtId="0" fontId="2" fillId="0" borderId="21" xfId="61" applyBorder="1" applyAlignment="1">
      <alignment horizontal="center" wrapText="1"/>
      <protection/>
    </xf>
    <xf numFmtId="0" fontId="7" fillId="0" borderId="12"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7" fillId="0" borderId="48" xfId="61" applyFont="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8" fillId="0" borderId="13" xfId="62" applyFont="1" applyFill="1" applyBorder="1" applyAlignment="1">
      <alignment horizontal="center" vertical="center" wrapText="1"/>
      <protection/>
    </xf>
    <xf numFmtId="0" fontId="8" fillId="0" borderId="48" xfId="62" applyFont="1" applyFill="1" applyBorder="1" applyAlignment="1">
      <alignment horizontal="center" vertical="center" wrapText="1"/>
      <protection/>
    </xf>
    <xf numFmtId="1" fontId="8" fillId="0" borderId="12" xfId="61" applyNumberFormat="1" applyFont="1" applyFill="1" applyBorder="1" applyAlignment="1">
      <alignment horizontal="center" vertical="center" wrapText="1"/>
      <protection/>
    </xf>
    <xf numFmtId="1" fontId="8" fillId="0" borderId="13" xfId="61" applyNumberFormat="1" applyFont="1" applyFill="1" applyBorder="1" applyAlignment="1">
      <alignment horizontal="center" vertical="center" wrapText="1"/>
      <protection/>
    </xf>
    <xf numFmtId="1" fontId="8" fillId="0" borderId="48" xfId="61" applyNumberFormat="1" applyFont="1" applyFill="1" applyBorder="1" applyAlignment="1">
      <alignment horizontal="center" vertical="center" wrapText="1"/>
      <protection/>
    </xf>
    <xf numFmtId="0" fontId="8" fillId="0" borderId="18" xfId="61" applyFont="1" applyFill="1" applyBorder="1" applyAlignment="1">
      <alignment horizontal="left" vertical="center" wrapText="1"/>
      <protection/>
    </xf>
    <xf numFmtId="0" fontId="8" fillId="0" borderId="58" xfId="61" applyFont="1" applyFill="1" applyBorder="1" applyAlignment="1">
      <alignment horizontal="left" vertical="center" wrapText="1"/>
      <protection/>
    </xf>
    <xf numFmtId="0" fontId="10" fillId="0" borderId="12" xfId="61" applyFont="1" applyBorder="1" applyAlignment="1">
      <alignment horizontal="left" vertical="top" wrapText="1"/>
      <protection/>
    </xf>
    <xf numFmtId="0" fontId="10" fillId="0" borderId="48" xfId="61" applyFont="1" applyBorder="1" applyAlignment="1">
      <alignment horizontal="left" vertical="top" wrapText="1"/>
      <protection/>
    </xf>
    <xf numFmtId="0" fontId="8" fillId="0" borderId="37" xfId="61" applyFont="1" applyBorder="1" applyAlignment="1">
      <alignment horizontal="center" vertical="center" wrapText="1"/>
      <protection/>
    </xf>
    <xf numFmtId="0" fontId="8" fillId="0" borderId="38" xfId="61" applyFont="1" applyBorder="1" applyAlignment="1">
      <alignment horizontal="center" vertical="center" wrapText="1"/>
      <protection/>
    </xf>
    <xf numFmtId="0" fontId="8" fillId="0" borderId="39" xfId="61" applyFont="1" applyBorder="1" applyAlignment="1">
      <alignment horizontal="center" vertical="center" wrapText="1"/>
      <protection/>
    </xf>
    <xf numFmtId="0" fontId="8" fillId="0" borderId="12" xfId="61" applyFont="1" applyFill="1" applyBorder="1" applyAlignment="1">
      <alignment horizontal="left" vertical="top" wrapText="1" indent="1"/>
      <protection/>
    </xf>
    <xf numFmtId="0" fontId="8" fillId="0" borderId="48" xfId="61" applyFont="1" applyFill="1" applyBorder="1" applyAlignment="1">
      <alignment horizontal="left" vertical="top" wrapText="1" indent="1"/>
      <protection/>
    </xf>
    <xf numFmtId="0" fontId="2" fillId="0" borderId="12"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48" xfId="61" applyFont="1" applyFill="1" applyBorder="1" applyAlignment="1">
      <alignment horizontal="center" vertical="center" wrapText="1"/>
      <protection/>
    </xf>
    <xf numFmtId="43" fontId="5" fillId="0" borderId="35" xfId="44" applyFont="1" applyBorder="1" applyAlignment="1">
      <alignment horizontal="center" wrapText="1"/>
    </xf>
    <xf numFmtId="43" fontId="5" fillId="0" borderId="36" xfId="44" applyFont="1" applyBorder="1" applyAlignment="1">
      <alignment horizontal="center" wrapText="1"/>
    </xf>
    <xf numFmtId="43" fontId="5" fillId="0" borderId="34" xfId="44" applyFont="1" applyBorder="1" applyAlignment="1">
      <alignment horizontal="center" wrapText="1"/>
    </xf>
    <xf numFmtId="0" fontId="16" fillId="39" borderId="33" xfId="64" applyFont="1" applyFill="1" applyBorder="1" applyAlignment="1">
      <alignment horizontal="left"/>
      <protection/>
    </xf>
    <xf numFmtId="0" fontId="16" fillId="39" borderId="0" xfId="64" applyFont="1" applyFill="1" applyBorder="1" applyAlignment="1">
      <alignment horizontal="left"/>
      <protection/>
    </xf>
    <xf numFmtId="0" fontId="16" fillId="39" borderId="30" xfId="64" applyFont="1" applyFill="1" applyBorder="1" applyAlignment="1">
      <alignment horizontal="left"/>
      <protection/>
    </xf>
    <xf numFmtId="0" fontId="16" fillId="40" borderId="66" xfId="67" applyFont="1" applyFill="1" applyBorder="1" applyAlignment="1">
      <alignment horizontal="left"/>
    </xf>
    <xf numFmtId="0" fontId="16" fillId="40" borderId="67" xfId="67" applyFont="1" applyFill="1" applyBorder="1" applyAlignment="1">
      <alignment horizontal="left"/>
    </xf>
    <xf numFmtId="0" fontId="16" fillId="40" borderId="68" xfId="67" applyFont="1" applyFill="1" applyBorder="1" applyAlignment="1">
      <alignment horizontal="left"/>
    </xf>
    <xf numFmtId="0" fontId="2" fillId="0" borderId="0" xfId="61" applyFill="1" applyBorder="1" applyAlignment="1">
      <alignment horizontal="lef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65" xfId="57"/>
    <cellStyle name="Normal 266" xfId="58"/>
    <cellStyle name="Normal 3" xfId="59"/>
    <cellStyle name="Normal 4" xfId="60"/>
    <cellStyle name="Normal_Prototype_Scorecard-LgOffice-2008-03-13" xfId="61"/>
    <cellStyle name="Normal_Prototype_Scorecard-LgOffice-2008-03-13 2" xfId="62"/>
    <cellStyle name="Normal_Schedules" xfId="63"/>
    <cellStyle name="Normal_Schedules_Trans" xfId="64"/>
    <cellStyle name="Normal_ZoneSummary" xfId="65"/>
    <cellStyle name="Note" xfId="66"/>
    <cellStyle name="Note 2" xfId="67"/>
    <cellStyle name="Output" xfId="68"/>
    <cellStyle name="Percent" xfId="69"/>
    <cellStyle name="Percent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2575"/>
          <c:w val="0.9345"/>
          <c:h val="0.8292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0.5</c:v>
                </c:pt>
              </c:numCache>
            </c:numRef>
          </c:val>
        </c:ser>
        <c:axId val="64177245"/>
        <c:axId val="40724294"/>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gapWidth val="400"/>
        <c:axId val="30974327"/>
        <c:axId val="10333488"/>
      </c:barChart>
      <c:catAx>
        <c:axId val="64177245"/>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724294"/>
        <c:crosses val="autoZero"/>
        <c:auto val="1"/>
        <c:lblOffset val="100"/>
        <c:tickLblSkip val="2"/>
        <c:noMultiLvlLbl val="0"/>
      </c:catAx>
      <c:valAx>
        <c:axId val="40724294"/>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4177245"/>
        <c:crossesAt val="1"/>
        <c:crossBetween val="between"/>
        <c:dispUnits/>
        <c:majorUnit val="0.2"/>
        <c:minorUnit val="0.02000000000000001"/>
      </c:valAx>
      <c:catAx>
        <c:axId val="30974327"/>
        <c:scaling>
          <c:orientation val="minMax"/>
        </c:scaling>
        <c:axPos val="b"/>
        <c:delete val="1"/>
        <c:majorTickMark val="out"/>
        <c:minorTickMark val="none"/>
        <c:tickLblPos val="nextTo"/>
        <c:crossAx val="10333488"/>
        <c:crosses val="autoZero"/>
        <c:auto val="1"/>
        <c:lblOffset val="100"/>
        <c:tickLblSkip val="1"/>
        <c:noMultiLvlLbl val="0"/>
      </c:catAx>
      <c:valAx>
        <c:axId val="1033348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0974327"/>
        <c:crosses val="max"/>
        <c:crossBetween val="between"/>
        <c:dispUnits/>
        <c:majorUnit val="1"/>
      </c:valAx>
      <c:spPr>
        <a:solidFill>
          <a:srgbClr val="FFFFFF"/>
        </a:solidFill>
        <a:ln w="3175">
          <a:noFill/>
        </a:ln>
      </c:spPr>
    </c:plotArea>
    <c:legend>
      <c:legendPos val="r"/>
      <c:layout>
        <c:manualLayout>
          <c:xMode val="edge"/>
          <c:yMode val="edge"/>
          <c:x val="0.267"/>
          <c:y val="0.0115"/>
          <c:w val="0.459"/>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135"/>
          <c:w val="0.94825"/>
          <c:h val="0.823"/>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c:v>
                </c:pt>
                <c:pt idx="1">
                  <c:v>0</c:v>
                </c:pt>
                <c:pt idx="2">
                  <c:v>0</c:v>
                </c:pt>
                <c:pt idx="3">
                  <c:v>0</c:v>
                </c:pt>
                <c:pt idx="4">
                  <c:v>0</c:v>
                </c:pt>
                <c:pt idx="5">
                  <c:v>0</c:v>
                </c:pt>
                <c:pt idx="6">
                  <c:v>0</c:v>
                </c:pt>
                <c:pt idx="7">
                  <c:v>0</c:v>
                </c:pt>
                <c:pt idx="8">
                  <c:v>0.15</c:v>
                </c:pt>
                <c:pt idx="9">
                  <c:v>0.23</c:v>
                </c:pt>
                <c:pt idx="10">
                  <c:v>0.32</c:v>
                </c:pt>
                <c:pt idx="11">
                  <c:v>0.41</c:v>
                </c:pt>
                <c:pt idx="12">
                  <c:v>0.57</c:v>
                </c:pt>
                <c:pt idx="13">
                  <c:v>0.62</c:v>
                </c:pt>
                <c:pt idx="14">
                  <c:v>0.61</c:v>
                </c:pt>
                <c:pt idx="15">
                  <c:v>0.5</c:v>
                </c:pt>
                <c:pt idx="16">
                  <c:v>0.45</c:v>
                </c:pt>
                <c:pt idx="17">
                  <c:v>0.46</c:v>
                </c:pt>
                <c:pt idx="18">
                  <c:v>0.47</c:v>
                </c:pt>
                <c:pt idx="19">
                  <c:v>0.42</c:v>
                </c:pt>
                <c:pt idx="20">
                  <c:v>0.34</c:v>
                </c:pt>
                <c:pt idx="21">
                  <c:v>0</c:v>
                </c:pt>
                <c:pt idx="22">
                  <c:v>0</c:v>
                </c:pt>
                <c:pt idx="23">
                  <c:v>0</c:v>
                </c:pt>
              </c:numCache>
            </c:numRef>
          </c:val>
        </c:ser>
        <c:gapWidth val="99"/>
        <c:axId val="10066769"/>
        <c:axId val="23492058"/>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gapWidth val="500"/>
        <c:axId val="10101931"/>
        <c:axId val="23808516"/>
      </c:barChart>
      <c:catAx>
        <c:axId val="1006676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492058"/>
        <c:crosses val="autoZero"/>
        <c:auto val="1"/>
        <c:lblOffset val="100"/>
        <c:tickLblSkip val="2"/>
        <c:noMultiLvlLbl val="0"/>
      </c:catAx>
      <c:valAx>
        <c:axId val="23492058"/>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0066769"/>
        <c:crossesAt val="1"/>
        <c:crossBetween val="between"/>
        <c:dispUnits/>
        <c:majorUnit val="0.2"/>
      </c:valAx>
      <c:catAx>
        <c:axId val="10101931"/>
        <c:scaling>
          <c:orientation val="minMax"/>
        </c:scaling>
        <c:axPos val="b"/>
        <c:delete val="1"/>
        <c:majorTickMark val="out"/>
        <c:minorTickMark val="none"/>
        <c:tickLblPos val="nextTo"/>
        <c:crossAx val="23808516"/>
        <c:crosses val="autoZero"/>
        <c:auto val="1"/>
        <c:lblOffset val="100"/>
        <c:tickLblSkip val="1"/>
        <c:noMultiLvlLbl val="0"/>
      </c:catAx>
      <c:valAx>
        <c:axId val="23808516"/>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0101931"/>
        <c:crosses val="max"/>
        <c:crossBetween val="between"/>
        <c:dispUnits/>
        <c:majorUnit val="1"/>
      </c:valAx>
      <c:spPr>
        <a:solidFill>
          <a:srgbClr val="FFFFFF"/>
        </a:solidFill>
        <a:ln w="3175">
          <a:noFill/>
        </a:ln>
      </c:spPr>
    </c:plotArea>
    <c:legend>
      <c:legendPos val="r"/>
      <c:layout>
        <c:manualLayout>
          <c:xMode val="edge"/>
          <c:yMode val="edge"/>
          <c:x val="0.3065"/>
          <c:y val="0.01425"/>
          <c:w val="0.38525"/>
          <c:h val="0.0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35"/>
          <c:w val="0.94825"/>
          <c:h val="0.823"/>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Schedules!$E$75:$AB$75</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9"/>
        <c:axId val="12950053"/>
        <c:axId val="49441614"/>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Schedules!$E$65:$AB$65</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500"/>
        <c:axId val="42321343"/>
        <c:axId val="45347768"/>
      </c:barChart>
      <c:catAx>
        <c:axId val="1295005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441614"/>
        <c:crosses val="autoZero"/>
        <c:auto val="1"/>
        <c:lblOffset val="100"/>
        <c:tickLblSkip val="2"/>
        <c:noMultiLvlLbl val="0"/>
      </c:catAx>
      <c:valAx>
        <c:axId val="49441614"/>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2950053"/>
        <c:crossesAt val="1"/>
        <c:crossBetween val="between"/>
        <c:dispUnits/>
        <c:majorUnit val="0.2"/>
      </c:valAx>
      <c:catAx>
        <c:axId val="42321343"/>
        <c:scaling>
          <c:orientation val="minMax"/>
        </c:scaling>
        <c:axPos val="b"/>
        <c:delete val="1"/>
        <c:majorTickMark val="out"/>
        <c:minorTickMark val="none"/>
        <c:tickLblPos val="nextTo"/>
        <c:crossAx val="45347768"/>
        <c:crosses val="autoZero"/>
        <c:auto val="1"/>
        <c:lblOffset val="100"/>
        <c:tickLblSkip val="1"/>
        <c:noMultiLvlLbl val="0"/>
      </c:catAx>
      <c:valAx>
        <c:axId val="45347768"/>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2321343"/>
        <c:crosses val="max"/>
        <c:crossBetween val="between"/>
        <c:dispUnits/>
        <c:majorUnit val="1"/>
      </c:valAx>
      <c:spPr>
        <a:solidFill>
          <a:srgbClr val="FFFFFF"/>
        </a:solidFill>
        <a:ln w="3175">
          <a:noFill/>
        </a:ln>
      </c:spPr>
    </c:plotArea>
    <c:legend>
      <c:legendPos val="r"/>
      <c:layout>
        <c:manualLayout>
          <c:xMode val="edge"/>
          <c:yMode val="edge"/>
          <c:x val="0.314"/>
          <c:y val="0.0115"/>
          <c:w val="0.3635"/>
          <c:h val="0.0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2975"/>
          <c:w val="0.948"/>
          <c:h val="0.828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Schedules!$E$109:$AB$109</c:f>
              <c:numCache>
                <c:ptCount val="24"/>
                <c:pt idx="0">
                  <c:v>60</c:v>
                </c:pt>
                <c:pt idx="1">
                  <c:v>60</c:v>
                </c:pt>
                <c:pt idx="2">
                  <c:v>60</c:v>
                </c:pt>
                <c:pt idx="3">
                  <c:v>60</c:v>
                </c:pt>
                <c:pt idx="4">
                  <c:v>60</c:v>
                </c:pt>
                <c:pt idx="5">
                  <c:v>60</c:v>
                </c:pt>
                <c:pt idx="6">
                  <c:v>60</c:v>
                </c:pt>
                <c:pt idx="7">
                  <c:v>65</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Schedules!$E$121:$AB$121</c:f>
              <c:numCache>
                <c:ptCount val="24"/>
                <c:pt idx="0">
                  <c:v>85</c:v>
                </c:pt>
                <c:pt idx="1">
                  <c:v>85</c:v>
                </c:pt>
                <c:pt idx="2">
                  <c:v>85</c:v>
                </c:pt>
                <c:pt idx="3">
                  <c:v>85</c:v>
                </c:pt>
                <c:pt idx="4">
                  <c:v>85</c:v>
                </c:pt>
                <c:pt idx="5">
                  <c:v>85</c:v>
                </c:pt>
                <c:pt idx="6">
                  <c:v>85</c:v>
                </c:pt>
                <c:pt idx="7">
                  <c:v>80</c:v>
                </c:pt>
                <c:pt idx="8">
                  <c:v>75</c:v>
                </c:pt>
                <c:pt idx="9">
                  <c:v>75</c:v>
                </c:pt>
                <c:pt idx="10">
                  <c:v>75</c:v>
                </c:pt>
                <c:pt idx="11">
                  <c:v>75</c:v>
                </c:pt>
                <c:pt idx="12">
                  <c:v>75</c:v>
                </c:pt>
                <c:pt idx="13">
                  <c:v>75</c:v>
                </c:pt>
                <c:pt idx="14">
                  <c:v>75</c:v>
                </c:pt>
                <c:pt idx="15">
                  <c:v>75</c:v>
                </c:pt>
                <c:pt idx="16">
                  <c:v>75</c:v>
                </c:pt>
                <c:pt idx="17">
                  <c:v>75</c:v>
                </c:pt>
                <c:pt idx="18">
                  <c:v>75</c:v>
                </c:pt>
                <c:pt idx="19">
                  <c:v>75</c:v>
                </c:pt>
                <c:pt idx="20">
                  <c:v>85</c:v>
                </c:pt>
                <c:pt idx="21">
                  <c:v>85</c:v>
                </c:pt>
                <c:pt idx="22">
                  <c:v>85</c:v>
                </c:pt>
                <c:pt idx="23">
                  <c:v>85</c:v>
                </c:pt>
              </c:numCache>
            </c:numRef>
          </c:val>
        </c:ser>
        <c:gapWidth val="201"/>
        <c:axId val="5476729"/>
        <c:axId val="49290562"/>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gapWidth val="500"/>
        <c:axId val="40961875"/>
        <c:axId val="33112556"/>
      </c:barChart>
      <c:catAx>
        <c:axId val="547672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290562"/>
        <c:crosses val="autoZero"/>
        <c:auto val="1"/>
        <c:lblOffset val="100"/>
        <c:tickLblSkip val="2"/>
        <c:noMultiLvlLbl val="0"/>
      </c:catAx>
      <c:valAx>
        <c:axId val="49290562"/>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476729"/>
        <c:crossesAt val="1"/>
        <c:crossBetween val="between"/>
        <c:dispUnits/>
        <c:majorUnit val="10"/>
        <c:minorUnit val="0.18000000000000024"/>
      </c:valAx>
      <c:catAx>
        <c:axId val="40961875"/>
        <c:scaling>
          <c:orientation val="minMax"/>
        </c:scaling>
        <c:axPos val="b"/>
        <c:delete val="1"/>
        <c:majorTickMark val="out"/>
        <c:minorTickMark val="none"/>
        <c:tickLblPos val="nextTo"/>
        <c:crossAx val="33112556"/>
        <c:crosses val="autoZero"/>
        <c:auto val="1"/>
        <c:lblOffset val="100"/>
        <c:tickLblSkip val="1"/>
        <c:noMultiLvlLbl val="0"/>
      </c:catAx>
      <c:valAx>
        <c:axId val="33112556"/>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4"/>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0961875"/>
        <c:crosses val="max"/>
        <c:crossBetween val="between"/>
        <c:dispUnits/>
        <c:majorUnit val="1"/>
      </c:valAx>
      <c:spPr>
        <a:solidFill>
          <a:srgbClr val="FFFFFF"/>
        </a:solidFill>
        <a:ln w="3175">
          <a:noFill/>
        </a:ln>
      </c:spPr>
    </c:plotArea>
    <c:legend>
      <c:legendPos val="r"/>
      <c:layout>
        <c:manualLayout>
          <c:xMode val="edge"/>
          <c:yMode val="edge"/>
          <c:x val="0.111"/>
          <c:y val="0.0115"/>
          <c:w val="0.768"/>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13"/>
          <c:w val="0.934"/>
          <c:h val="0.828"/>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Schedules!$E$43:$AB$43</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0.5</c:v>
                </c:pt>
                <c:pt idx="21">
                  <c:v>0.05</c:v>
                </c:pt>
                <c:pt idx="22">
                  <c:v>0.05</c:v>
                </c:pt>
                <c:pt idx="23">
                  <c:v>0.05</c:v>
                </c:pt>
              </c:numCache>
            </c:numRef>
          </c:val>
        </c:ser>
        <c:axId val="29577549"/>
        <c:axId val="64871350"/>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400"/>
        <c:axId val="46971239"/>
        <c:axId val="20087968"/>
      </c:barChart>
      <c:catAx>
        <c:axId val="2957754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871350"/>
        <c:crosses val="autoZero"/>
        <c:auto val="1"/>
        <c:lblOffset val="100"/>
        <c:tickLblSkip val="2"/>
        <c:noMultiLvlLbl val="0"/>
      </c:catAx>
      <c:valAx>
        <c:axId val="64871350"/>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9577549"/>
        <c:crossesAt val="1"/>
        <c:crossBetween val="between"/>
        <c:dispUnits/>
        <c:majorUnit val="0.2"/>
        <c:minorUnit val="0.02000000000000001"/>
      </c:valAx>
      <c:catAx>
        <c:axId val="46971239"/>
        <c:scaling>
          <c:orientation val="minMax"/>
        </c:scaling>
        <c:axPos val="b"/>
        <c:delete val="1"/>
        <c:majorTickMark val="out"/>
        <c:minorTickMark val="none"/>
        <c:tickLblPos val="nextTo"/>
        <c:crossAx val="20087968"/>
        <c:crosses val="autoZero"/>
        <c:auto val="1"/>
        <c:lblOffset val="100"/>
        <c:tickLblSkip val="1"/>
        <c:noMultiLvlLbl val="0"/>
      </c:catAx>
      <c:valAx>
        <c:axId val="2008796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6971239"/>
        <c:crosses val="max"/>
        <c:crossBetween val="between"/>
        <c:dispUnits/>
        <c:majorUnit val="1"/>
      </c:valAx>
      <c:spPr>
        <a:solidFill>
          <a:srgbClr val="FFFFFF"/>
        </a:solidFill>
        <a:ln w="3175">
          <a:noFill/>
        </a:ln>
      </c:spPr>
    </c:plotArea>
    <c:legend>
      <c:legendPos val="r"/>
      <c:layout>
        <c:manualLayout>
          <c:xMode val="edge"/>
          <c:yMode val="edge"/>
          <c:x val="0.26575"/>
          <c:y val="0.0115"/>
          <c:w val="0.45975"/>
          <c:h val="0.078"/>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265"/>
          <c:w val="0.948"/>
          <c:h val="0.828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Schedules!$E$113:$AB$113</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Schedules!$E$125:$AB$125</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85</c:v>
                </c:pt>
                <c:pt idx="22">
                  <c:v>85</c:v>
                </c:pt>
                <c:pt idx="23">
                  <c:v>85</c:v>
                </c:pt>
              </c:numCache>
            </c:numRef>
          </c:val>
        </c:ser>
        <c:gapWidth val="201"/>
        <c:axId val="46573985"/>
        <c:axId val="16512682"/>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Schedules!$E$78:$AB$78</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500"/>
        <c:axId val="14396411"/>
        <c:axId val="62458836"/>
      </c:barChart>
      <c:catAx>
        <c:axId val="46573985"/>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512682"/>
        <c:crosses val="autoZero"/>
        <c:auto val="1"/>
        <c:lblOffset val="100"/>
        <c:tickLblSkip val="2"/>
        <c:noMultiLvlLbl val="0"/>
      </c:catAx>
      <c:valAx>
        <c:axId val="16512682"/>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6573985"/>
        <c:crossesAt val="1"/>
        <c:crossBetween val="between"/>
        <c:dispUnits/>
        <c:majorUnit val="10"/>
        <c:minorUnit val="0.18000000000000024"/>
      </c:valAx>
      <c:catAx>
        <c:axId val="14396411"/>
        <c:scaling>
          <c:orientation val="minMax"/>
        </c:scaling>
        <c:axPos val="b"/>
        <c:delete val="1"/>
        <c:majorTickMark val="out"/>
        <c:minorTickMark val="none"/>
        <c:tickLblPos val="nextTo"/>
        <c:crossAx val="62458836"/>
        <c:crosses val="autoZero"/>
        <c:auto val="1"/>
        <c:lblOffset val="100"/>
        <c:tickLblSkip val="1"/>
        <c:noMultiLvlLbl val="0"/>
      </c:catAx>
      <c:valAx>
        <c:axId val="62458836"/>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4"/>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4396411"/>
        <c:crosses val="max"/>
        <c:crossBetween val="between"/>
        <c:dispUnits/>
        <c:majorUnit val="1"/>
      </c:valAx>
      <c:spPr>
        <a:solidFill>
          <a:srgbClr val="FFFFFF"/>
        </a:solidFill>
        <a:ln w="3175">
          <a:noFill/>
        </a:ln>
      </c:spPr>
    </c:plotArea>
    <c:legend>
      <c:legendPos val="r"/>
      <c:layout>
        <c:manualLayout>
          <c:xMode val="edge"/>
          <c:yMode val="edge"/>
          <c:x val="0.1025"/>
          <c:y val="0.0115"/>
          <c:w val="0.7935"/>
          <c:h val="0.078"/>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3175"/>
          <c:w val="0.948"/>
          <c:h val="0.822"/>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Schedules!$E$78:$AB$78</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9"/>
        <c:axId val="25258613"/>
        <c:axId val="26000926"/>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500"/>
        <c:axId val="32681743"/>
        <c:axId val="25700232"/>
      </c:barChart>
      <c:catAx>
        <c:axId val="2525861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000926"/>
        <c:crosses val="autoZero"/>
        <c:auto val="1"/>
        <c:lblOffset val="100"/>
        <c:tickLblSkip val="2"/>
        <c:noMultiLvlLbl val="0"/>
      </c:catAx>
      <c:valAx>
        <c:axId val="26000926"/>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5258613"/>
        <c:crossesAt val="1"/>
        <c:crossBetween val="between"/>
        <c:dispUnits/>
        <c:majorUnit val="0.2"/>
      </c:valAx>
      <c:catAx>
        <c:axId val="32681743"/>
        <c:scaling>
          <c:orientation val="minMax"/>
        </c:scaling>
        <c:axPos val="b"/>
        <c:delete val="1"/>
        <c:majorTickMark val="out"/>
        <c:minorTickMark val="none"/>
        <c:tickLblPos val="nextTo"/>
        <c:crossAx val="25700232"/>
        <c:crosses val="autoZero"/>
        <c:auto val="1"/>
        <c:lblOffset val="100"/>
        <c:tickLblSkip val="1"/>
        <c:noMultiLvlLbl val="0"/>
      </c:catAx>
      <c:valAx>
        <c:axId val="25700232"/>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2681743"/>
        <c:crosses val="max"/>
        <c:crossBetween val="between"/>
        <c:dispUnits/>
        <c:majorUnit val="1"/>
      </c:valAx>
      <c:spPr>
        <a:solidFill>
          <a:srgbClr val="FFFFFF"/>
        </a:solidFill>
        <a:ln w="3175">
          <a:noFill/>
        </a:ln>
      </c:spPr>
    </c:plotArea>
    <c:legend>
      <c:legendPos val="r"/>
      <c:layout>
        <c:manualLayout>
          <c:xMode val="edge"/>
          <c:yMode val="edge"/>
          <c:x val="0.31275"/>
          <c:y val="0.0145"/>
          <c:w val="0.371"/>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3175"/>
          <c:w val="0.948"/>
          <c:h val="0.823"/>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0</c:v>
                </c:pt>
                <c:pt idx="1">
                  <c:v>0</c:v>
                </c:pt>
                <c:pt idx="2">
                  <c:v>0</c:v>
                </c:pt>
                <c:pt idx="3">
                  <c:v>0</c:v>
                </c:pt>
                <c:pt idx="4">
                  <c:v>0</c:v>
                </c:pt>
                <c:pt idx="5">
                  <c:v>0</c:v>
                </c:pt>
                <c:pt idx="6">
                  <c:v>0</c:v>
                </c:pt>
                <c:pt idx="7">
                  <c:v>0</c:v>
                </c:pt>
                <c:pt idx="8">
                  <c:v>0</c:v>
                </c:pt>
                <c:pt idx="9">
                  <c:v>0.15</c:v>
                </c:pt>
                <c:pt idx="10">
                  <c:v>0.25</c:v>
                </c:pt>
                <c:pt idx="11">
                  <c:v>0.41</c:v>
                </c:pt>
                <c:pt idx="12">
                  <c:v>0.57</c:v>
                </c:pt>
                <c:pt idx="13">
                  <c:v>0.62</c:v>
                </c:pt>
                <c:pt idx="14">
                  <c:v>0.61</c:v>
                </c:pt>
                <c:pt idx="15">
                  <c:v>0.5</c:v>
                </c:pt>
                <c:pt idx="16">
                  <c:v>0.45</c:v>
                </c:pt>
                <c:pt idx="17">
                  <c:v>0.46</c:v>
                </c:pt>
                <c:pt idx="18">
                  <c:v>0.47</c:v>
                </c:pt>
                <c:pt idx="19">
                  <c:v>0.42</c:v>
                </c:pt>
                <c:pt idx="20">
                  <c:v>0.34</c:v>
                </c:pt>
                <c:pt idx="21">
                  <c:v>0</c:v>
                </c:pt>
                <c:pt idx="22">
                  <c:v>0</c:v>
                </c:pt>
                <c:pt idx="23">
                  <c:v>0</c:v>
                </c:pt>
              </c:numCache>
            </c:numRef>
          </c:val>
        </c:ser>
        <c:gapWidth val="99"/>
        <c:axId val="29975497"/>
        <c:axId val="1344018"/>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500"/>
        <c:axId val="12096163"/>
        <c:axId val="41756604"/>
      </c:barChart>
      <c:catAx>
        <c:axId val="2997549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44018"/>
        <c:crosses val="autoZero"/>
        <c:auto val="1"/>
        <c:lblOffset val="100"/>
        <c:tickLblSkip val="2"/>
        <c:noMultiLvlLbl val="0"/>
      </c:catAx>
      <c:valAx>
        <c:axId val="1344018"/>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9975497"/>
        <c:crossesAt val="1"/>
        <c:crossBetween val="between"/>
        <c:dispUnits/>
        <c:majorUnit val="0.2"/>
      </c:valAx>
      <c:catAx>
        <c:axId val="12096163"/>
        <c:scaling>
          <c:orientation val="minMax"/>
        </c:scaling>
        <c:axPos val="b"/>
        <c:delete val="1"/>
        <c:majorTickMark val="out"/>
        <c:minorTickMark val="none"/>
        <c:tickLblPos val="nextTo"/>
        <c:crossAx val="41756604"/>
        <c:crosses val="autoZero"/>
        <c:auto val="1"/>
        <c:lblOffset val="100"/>
        <c:tickLblSkip val="1"/>
        <c:noMultiLvlLbl val="0"/>
      </c:catAx>
      <c:valAx>
        <c:axId val="41756604"/>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2096163"/>
        <c:crosses val="max"/>
        <c:crossBetween val="between"/>
        <c:dispUnits/>
        <c:majorUnit val="1"/>
      </c:valAx>
      <c:spPr>
        <a:solidFill>
          <a:srgbClr val="FFFFFF"/>
        </a:solidFill>
        <a:ln w="3175">
          <a:noFill/>
        </a:ln>
      </c:spPr>
    </c:plotArea>
    <c:legend>
      <c:legendPos val="r"/>
      <c:layout>
        <c:manualLayout>
          <c:xMode val="edge"/>
          <c:yMode val="edge"/>
          <c:x val="0.30775"/>
          <c:y val="0.0115"/>
          <c:w val="0.3845"/>
          <c:h val="0.07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31"/>
          <c:w val="0.948"/>
          <c:h val="0.823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Schedules!$E$78:$AB$78</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9"/>
        <c:axId val="40265117"/>
        <c:axId val="26841734"/>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Schedules!$E$68:$AB$68</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500"/>
        <c:axId val="40249015"/>
        <c:axId val="26696816"/>
      </c:barChart>
      <c:catAx>
        <c:axId val="4026511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841734"/>
        <c:crosses val="autoZero"/>
        <c:auto val="1"/>
        <c:lblOffset val="100"/>
        <c:tickLblSkip val="2"/>
        <c:noMultiLvlLbl val="0"/>
      </c:catAx>
      <c:valAx>
        <c:axId val="26841734"/>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0265117"/>
        <c:crossesAt val="1"/>
        <c:crossBetween val="between"/>
        <c:dispUnits/>
        <c:majorUnit val="0.2"/>
      </c:valAx>
      <c:catAx>
        <c:axId val="40249015"/>
        <c:scaling>
          <c:orientation val="minMax"/>
        </c:scaling>
        <c:axPos val="b"/>
        <c:delete val="1"/>
        <c:majorTickMark val="out"/>
        <c:minorTickMark val="none"/>
        <c:tickLblPos val="nextTo"/>
        <c:crossAx val="26696816"/>
        <c:crosses val="autoZero"/>
        <c:auto val="1"/>
        <c:lblOffset val="100"/>
        <c:tickLblSkip val="1"/>
        <c:noMultiLvlLbl val="0"/>
      </c:catAx>
      <c:valAx>
        <c:axId val="26696816"/>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0249015"/>
        <c:crosses val="max"/>
        <c:crossBetween val="between"/>
        <c:dispUnits/>
        <c:majorUnit val="1"/>
      </c:valAx>
      <c:spPr>
        <a:solidFill>
          <a:srgbClr val="FFFFFF"/>
        </a:solidFill>
        <a:ln w="3175">
          <a:noFill/>
        </a:ln>
      </c:spPr>
    </c:plotArea>
    <c:legend>
      <c:legendPos val="r"/>
      <c:layout>
        <c:manualLayout>
          <c:xMode val="edge"/>
          <c:yMode val="edge"/>
          <c:x val="0.3145"/>
          <c:y val="0.0115"/>
          <c:w val="0.364"/>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265"/>
          <c:w val="0.94975"/>
          <c:h val="0.828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Schedules!$E$113:$AB$113</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Schedules!$E$125:$AB$125</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85</c:v>
                </c:pt>
                <c:pt idx="22">
                  <c:v>85</c:v>
                </c:pt>
                <c:pt idx="23">
                  <c:v>85</c:v>
                </c:pt>
              </c:numCache>
            </c:numRef>
          </c:val>
        </c:ser>
        <c:gapWidth val="201"/>
        <c:axId val="38944753"/>
        <c:axId val="14958458"/>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500"/>
        <c:axId val="408395"/>
        <c:axId val="3675556"/>
      </c:barChart>
      <c:catAx>
        <c:axId val="3894475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958458"/>
        <c:crosses val="autoZero"/>
        <c:auto val="1"/>
        <c:lblOffset val="100"/>
        <c:tickLblSkip val="2"/>
        <c:noMultiLvlLbl val="0"/>
      </c:catAx>
      <c:valAx>
        <c:axId val="14958458"/>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8944753"/>
        <c:crossesAt val="1"/>
        <c:crossBetween val="between"/>
        <c:dispUnits/>
        <c:majorUnit val="10"/>
        <c:minorUnit val="0.18000000000000024"/>
      </c:valAx>
      <c:catAx>
        <c:axId val="408395"/>
        <c:scaling>
          <c:orientation val="minMax"/>
        </c:scaling>
        <c:axPos val="b"/>
        <c:delete val="1"/>
        <c:majorTickMark val="out"/>
        <c:minorTickMark val="none"/>
        <c:tickLblPos val="nextTo"/>
        <c:crossAx val="3675556"/>
        <c:crosses val="autoZero"/>
        <c:auto val="1"/>
        <c:lblOffset val="100"/>
        <c:tickLblSkip val="1"/>
        <c:noMultiLvlLbl val="0"/>
      </c:catAx>
      <c:valAx>
        <c:axId val="3675556"/>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08395"/>
        <c:crosses val="max"/>
        <c:crossBetween val="between"/>
        <c:dispUnits/>
        <c:majorUnit val="1"/>
      </c:valAx>
      <c:spPr>
        <a:solidFill>
          <a:srgbClr val="FFFFFF"/>
        </a:solidFill>
        <a:ln w="3175">
          <a:noFill/>
        </a:ln>
      </c:spPr>
    </c:plotArea>
    <c:legend>
      <c:legendPos val="r"/>
      <c:layout>
        <c:manualLayout>
          <c:xMode val="edge"/>
          <c:yMode val="edge"/>
          <c:x val="0.1095"/>
          <c:y val="0.0115"/>
          <c:w val="0.774"/>
          <c:h val="0.078"/>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14375"/>
          <c:w val="0.9335"/>
          <c:h val="0.7962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Schedules!$E$4:$AB$4</c:f>
              <c:numCache>
                <c:ptCount val="24"/>
                <c:pt idx="0">
                  <c:v>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er>
        <c:axId val="33080005"/>
        <c:axId val="29284590"/>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c:v>
                </c:pt>
                <c:pt idx="2">
                  <c:v>0</c:v>
                </c:pt>
                <c:pt idx="3">
                  <c:v>0</c:v>
                </c:pt>
                <c:pt idx="4">
                  <c:v>0</c:v>
                </c:pt>
                <c:pt idx="5">
                  <c:v>0</c:v>
                </c:pt>
                <c:pt idx="6">
                  <c:v>0</c:v>
                </c:pt>
                <c:pt idx="7">
                  <c:v>0</c:v>
                </c:pt>
                <c:pt idx="8">
                  <c:v>0</c:v>
                </c:pt>
                <c:pt idx="9">
                  <c:v>0.05</c:v>
                </c:pt>
                <c:pt idx="10">
                  <c:v>0.1</c:v>
                </c:pt>
                <c:pt idx="11">
                  <c:v>0.1</c:v>
                </c:pt>
                <c:pt idx="12">
                  <c:v>0.2</c:v>
                </c:pt>
                <c:pt idx="13">
                  <c:v>0.6</c:v>
                </c:pt>
                <c:pt idx="14">
                  <c:v>0.4</c:v>
                </c:pt>
                <c:pt idx="15">
                  <c:v>0.25</c:v>
                </c:pt>
                <c:pt idx="16">
                  <c:v>0.25</c:v>
                </c:pt>
                <c:pt idx="17">
                  <c:v>0.5</c:v>
                </c:pt>
                <c:pt idx="18">
                  <c:v>0.5</c:v>
                </c:pt>
                <c:pt idx="19">
                  <c:v>0.5</c:v>
                </c:pt>
                <c:pt idx="20">
                  <c:v>0.3</c:v>
                </c:pt>
                <c:pt idx="21">
                  <c:v>0.3</c:v>
                </c:pt>
                <c:pt idx="22">
                  <c:v>0.3</c:v>
                </c:pt>
                <c:pt idx="23">
                  <c:v>0.2</c:v>
                </c:pt>
              </c:numCache>
            </c:numRef>
          </c:val>
        </c:ser>
        <c:gapWidth val="400"/>
        <c:axId val="62234719"/>
        <c:axId val="23241560"/>
      </c:barChart>
      <c:catAx>
        <c:axId val="33080005"/>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3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284590"/>
        <c:crosses val="autoZero"/>
        <c:auto val="1"/>
        <c:lblOffset val="100"/>
        <c:tickLblSkip val="2"/>
        <c:noMultiLvlLbl val="0"/>
      </c:catAx>
      <c:valAx>
        <c:axId val="29284590"/>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3080005"/>
        <c:crossesAt val="1"/>
        <c:crossBetween val="between"/>
        <c:dispUnits/>
        <c:majorUnit val="0.2"/>
        <c:minorUnit val="0.02000000000000001"/>
      </c:valAx>
      <c:catAx>
        <c:axId val="62234719"/>
        <c:scaling>
          <c:orientation val="minMax"/>
        </c:scaling>
        <c:axPos val="b"/>
        <c:delete val="1"/>
        <c:majorTickMark val="out"/>
        <c:minorTickMark val="none"/>
        <c:tickLblPos val="nextTo"/>
        <c:crossAx val="23241560"/>
        <c:crosses val="autoZero"/>
        <c:auto val="1"/>
        <c:lblOffset val="100"/>
        <c:tickLblSkip val="1"/>
        <c:noMultiLvlLbl val="0"/>
      </c:catAx>
      <c:valAx>
        <c:axId val="23241560"/>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2234719"/>
        <c:crosses val="max"/>
        <c:crossBetween val="between"/>
        <c:dispUnits/>
        <c:majorUnit val="1"/>
      </c:valAx>
      <c:spPr>
        <a:solidFill>
          <a:srgbClr val="FFFFFF"/>
        </a:solidFill>
        <a:ln w="3175">
          <a:noFill/>
        </a:ln>
      </c:spPr>
    </c:plotArea>
    <c:legend>
      <c:legendPos val="r"/>
      <c:layout>
        <c:manualLayout>
          <c:xMode val="edge"/>
          <c:yMode val="edge"/>
          <c:x val="0.26275"/>
          <c:y val="0.0115"/>
          <c:w val="0.461"/>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2575"/>
          <c:w val="0.948"/>
          <c:h val="0.829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Schedules!$E$105:$AB$105</c:f>
              <c:numCache>
                <c:ptCount val="24"/>
                <c:pt idx="0">
                  <c:v>70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Schedules!$E$117:$AB$117</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25892529"/>
        <c:axId val="31706170"/>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16920075"/>
        <c:axId val="18062948"/>
      </c:barChart>
      <c:catAx>
        <c:axId val="2589252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706170"/>
        <c:crosses val="autoZero"/>
        <c:auto val="1"/>
        <c:lblOffset val="100"/>
        <c:tickLblSkip val="2"/>
        <c:noMultiLvlLbl val="0"/>
      </c:catAx>
      <c:valAx>
        <c:axId val="31706170"/>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5892529"/>
        <c:crossesAt val="1"/>
        <c:crossBetween val="between"/>
        <c:dispUnits/>
        <c:majorUnit val="10"/>
        <c:minorUnit val="0.18000000000000024"/>
      </c:valAx>
      <c:catAx>
        <c:axId val="16920075"/>
        <c:scaling>
          <c:orientation val="minMax"/>
        </c:scaling>
        <c:axPos val="b"/>
        <c:delete val="1"/>
        <c:majorTickMark val="out"/>
        <c:minorTickMark val="none"/>
        <c:tickLblPos val="nextTo"/>
        <c:crossAx val="18062948"/>
        <c:crosses val="autoZero"/>
        <c:auto val="1"/>
        <c:lblOffset val="100"/>
        <c:tickLblSkip val="1"/>
        <c:noMultiLvlLbl val="0"/>
      </c:catAx>
      <c:valAx>
        <c:axId val="18062948"/>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6920075"/>
        <c:crosses val="max"/>
        <c:crossBetween val="between"/>
        <c:dispUnits/>
        <c:majorUnit val="1"/>
      </c:valAx>
      <c:spPr>
        <a:solidFill>
          <a:srgbClr val="FFFFFF"/>
        </a:solidFill>
        <a:ln w="3175">
          <a:noFill/>
        </a:ln>
      </c:spPr>
    </c:plotArea>
    <c:legend>
      <c:legendPos val="r"/>
      <c:layout>
        <c:manualLayout>
          <c:xMode val="edge"/>
          <c:yMode val="edge"/>
          <c:x val="0.10075"/>
          <c:y val="0.0115"/>
          <c:w val="0.79475"/>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375"/>
          <c:w val="0.9465"/>
          <c:h val="0.792"/>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Schedules!$E$106:$AB$106</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Schedules!$E$118:$AB$118</c:f>
              <c:numCache>
                <c:ptCount val="24"/>
                <c:pt idx="0">
                  <c:v>75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7847449"/>
        <c:axId val="3518178"/>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1</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31663603"/>
        <c:axId val="16536972"/>
      </c:barChart>
      <c:catAx>
        <c:axId val="7847449"/>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18178"/>
        <c:crosses val="autoZero"/>
        <c:auto val="1"/>
        <c:lblOffset val="100"/>
        <c:tickLblSkip val="2"/>
        <c:noMultiLvlLbl val="0"/>
      </c:catAx>
      <c:valAx>
        <c:axId val="3518178"/>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7847449"/>
        <c:crossesAt val="1"/>
        <c:crossBetween val="between"/>
        <c:dispUnits/>
        <c:majorUnit val="10"/>
        <c:minorUnit val="0.18000000000000024"/>
      </c:valAx>
      <c:catAx>
        <c:axId val="31663603"/>
        <c:scaling>
          <c:orientation val="minMax"/>
        </c:scaling>
        <c:axPos val="b"/>
        <c:delete val="1"/>
        <c:majorTickMark val="out"/>
        <c:minorTickMark val="none"/>
        <c:tickLblPos val="nextTo"/>
        <c:crossAx val="16536972"/>
        <c:crosses val="autoZero"/>
        <c:auto val="1"/>
        <c:lblOffset val="100"/>
        <c:tickLblSkip val="1"/>
        <c:noMultiLvlLbl val="0"/>
      </c:catAx>
      <c:valAx>
        <c:axId val="16536972"/>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1663603"/>
        <c:crosses val="max"/>
        <c:crossBetween val="between"/>
        <c:dispUnits/>
        <c:majorUnit val="1"/>
      </c:valAx>
      <c:spPr>
        <a:solidFill>
          <a:srgbClr val="FFFFFF"/>
        </a:solidFill>
        <a:ln w="3175">
          <a:noFill/>
        </a:ln>
      </c:spPr>
    </c:plotArea>
    <c:legend>
      <c:legendPos val="r"/>
      <c:layout>
        <c:manualLayout>
          <c:xMode val="edge"/>
          <c:yMode val="edge"/>
          <c:x val="0.1"/>
          <c:y val="0.0145"/>
          <c:w val="0.79325"/>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4525"/>
          <c:w val="0.948"/>
          <c:h val="0.791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1</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14615021"/>
        <c:axId val="64426326"/>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c:v>
                </c:pt>
                <c:pt idx="2">
                  <c:v>0</c:v>
                </c:pt>
                <c:pt idx="3">
                  <c:v>0</c:v>
                </c:pt>
                <c:pt idx="4">
                  <c:v>0</c:v>
                </c:pt>
                <c:pt idx="5">
                  <c:v>0</c:v>
                </c:pt>
                <c:pt idx="6">
                  <c:v>0</c:v>
                </c:pt>
                <c:pt idx="7">
                  <c:v>0</c:v>
                </c:pt>
                <c:pt idx="8">
                  <c:v>0</c:v>
                </c:pt>
                <c:pt idx="9">
                  <c:v>0.05</c:v>
                </c:pt>
                <c:pt idx="10">
                  <c:v>0.1</c:v>
                </c:pt>
                <c:pt idx="11">
                  <c:v>0.1</c:v>
                </c:pt>
                <c:pt idx="12">
                  <c:v>0.2</c:v>
                </c:pt>
                <c:pt idx="13">
                  <c:v>0.6</c:v>
                </c:pt>
                <c:pt idx="14">
                  <c:v>0.4</c:v>
                </c:pt>
                <c:pt idx="15">
                  <c:v>0.25</c:v>
                </c:pt>
                <c:pt idx="16">
                  <c:v>0.25</c:v>
                </c:pt>
                <c:pt idx="17">
                  <c:v>0.5</c:v>
                </c:pt>
                <c:pt idx="18">
                  <c:v>0.5</c:v>
                </c:pt>
                <c:pt idx="19">
                  <c:v>0.5</c:v>
                </c:pt>
                <c:pt idx="20">
                  <c:v>0.3</c:v>
                </c:pt>
                <c:pt idx="21">
                  <c:v>0.3</c:v>
                </c:pt>
                <c:pt idx="22">
                  <c:v>0.3</c:v>
                </c:pt>
                <c:pt idx="23">
                  <c:v>0.2</c:v>
                </c:pt>
              </c:numCache>
            </c:numRef>
          </c:val>
        </c:ser>
        <c:gapWidth val="500"/>
        <c:axId val="42966023"/>
        <c:axId val="51149888"/>
      </c:barChart>
      <c:catAx>
        <c:axId val="14615021"/>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426326"/>
        <c:crosses val="autoZero"/>
        <c:auto val="1"/>
        <c:lblOffset val="100"/>
        <c:tickLblSkip val="2"/>
        <c:noMultiLvlLbl val="0"/>
      </c:catAx>
      <c:valAx>
        <c:axId val="64426326"/>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4615021"/>
        <c:crossesAt val="1"/>
        <c:crossBetween val="between"/>
        <c:dispUnits/>
        <c:majorUnit val="0.2"/>
      </c:valAx>
      <c:catAx>
        <c:axId val="42966023"/>
        <c:scaling>
          <c:orientation val="minMax"/>
        </c:scaling>
        <c:axPos val="b"/>
        <c:delete val="1"/>
        <c:majorTickMark val="out"/>
        <c:minorTickMark val="none"/>
        <c:tickLblPos val="nextTo"/>
        <c:crossAx val="51149888"/>
        <c:crosses val="autoZero"/>
        <c:auto val="1"/>
        <c:lblOffset val="100"/>
        <c:tickLblSkip val="1"/>
        <c:noMultiLvlLbl val="0"/>
      </c:catAx>
      <c:valAx>
        <c:axId val="5114988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2966023"/>
        <c:crosses val="max"/>
        <c:crossBetween val="between"/>
        <c:dispUnits/>
        <c:majorUnit val="1"/>
      </c:valAx>
      <c:spPr>
        <a:solidFill>
          <a:srgbClr val="FFFFFF"/>
        </a:solidFill>
        <a:ln w="3175">
          <a:noFill/>
        </a:ln>
      </c:spPr>
    </c:plotArea>
    <c:legend>
      <c:legendPos val="r"/>
      <c:layout>
        <c:manualLayout>
          <c:xMode val="edge"/>
          <c:yMode val="edge"/>
          <c:x val="0.31275"/>
          <c:y val="0.0115"/>
          <c:w val="0.371"/>
          <c:h val="0.07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4525"/>
          <c:w val="0.948"/>
          <c:h val="0.7902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Schedules!$E$53:$AB$53</c:f>
              <c:numCache>
                <c:ptCount val="24"/>
                <c:pt idx="0">
                  <c:v>0.13</c:v>
                </c:pt>
                <c:pt idx="1">
                  <c:v>0</c:v>
                </c:pt>
                <c:pt idx="2">
                  <c:v>0</c:v>
                </c:pt>
                <c:pt idx="3">
                  <c:v>0</c:v>
                </c:pt>
                <c:pt idx="4">
                  <c:v>0</c:v>
                </c:pt>
                <c:pt idx="5">
                  <c:v>0</c:v>
                </c:pt>
                <c:pt idx="6">
                  <c:v>0</c:v>
                </c:pt>
                <c:pt idx="7">
                  <c:v>0</c:v>
                </c:pt>
                <c:pt idx="8">
                  <c:v>0</c:v>
                </c:pt>
                <c:pt idx="9">
                  <c:v>0.2</c:v>
                </c:pt>
                <c:pt idx="10">
                  <c:v>0.23</c:v>
                </c:pt>
                <c:pt idx="11">
                  <c:v>0.32</c:v>
                </c:pt>
                <c:pt idx="12">
                  <c:v>0.41</c:v>
                </c:pt>
                <c:pt idx="13">
                  <c:v>0.65</c:v>
                </c:pt>
                <c:pt idx="14">
                  <c:v>0.6</c:v>
                </c:pt>
                <c:pt idx="15">
                  <c:v>0.55</c:v>
                </c:pt>
                <c:pt idx="16">
                  <c:v>0.45</c:v>
                </c:pt>
                <c:pt idx="17">
                  <c:v>0.5</c:v>
                </c:pt>
                <c:pt idx="18">
                  <c:v>0.46</c:v>
                </c:pt>
                <c:pt idx="19">
                  <c:v>0.47</c:v>
                </c:pt>
                <c:pt idx="20">
                  <c:v>0.34</c:v>
                </c:pt>
                <c:pt idx="21">
                  <c:v>0.33</c:v>
                </c:pt>
                <c:pt idx="22">
                  <c:v>0.23</c:v>
                </c:pt>
                <c:pt idx="23">
                  <c:v>0.13</c:v>
                </c:pt>
              </c:numCache>
            </c:numRef>
          </c:val>
        </c:ser>
        <c:gapWidth val="99"/>
        <c:axId val="57695809"/>
        <c:axId val="49500234"/>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c:v>
                </c:pt>
                <c:pt idx="2">
                  <c:v>0</c:v>
                </c:pt>
                <c:pt idx="3">
                  <c:v>0</c:v>
                </c:pt>
                <c:pt idx="4">
                  <c:v>0</c:v>
                </c:pt>
                <c:pt idx="5">
                  <c:v>0</c:v>
                </c:pt>
                <c:pt idx="6">
                  <c:v>0</c:v>
                </c:pt>
                <c:pt idx="7">
                  <c:v>0</c:v>
                </c:pt>
                <c:pt idx="8">
                  <c:v>0</c:v>
                </c:pt>
                <c:pt idx="9">
                  <c:v>0.05</c:v>
                </c:pt>
                <c:pt idx="10">
                  <c:v>0.1</c:v>
                </c:pt>
                <c:pt idx="11">
                  <c:v>0.1</c:v>
                </c:pt>
                <c:pt idx="12">
                  <c:v>0.2</c:v>
                </c:pt>
                <c:pt idx="13">
                  <c:v>0.6</c:v>
                </c:pt>
                <c:pt idx="14">
                  <c:v>0.4</c:v>
                </c:pt>
                <c:pt idx="15">
                  <c:v>0.25</c:v>
                </c:pt>
                <c:pt idx="16">
                  <c:v>0.25</c:v>
                </c:pt>
                <c:pt idx="17">
                  <c:v>0.5</c:v>
                </c:pt>
                <c:pt idx="18">
                  <c:v>0.5</c:v>
                </c:pt>
                <c:pt idx="19">
                  <c:v>0.5</c:v>
                </c:pt>
                <c:pt idx="20">
                  <c:v>0.3</c:v>
                </c:pt>
                <c:pt idx="21">
                  <c:v>0.3</c:v>
                </c:pt>
                <c:pt idx="22">
                  <c:v>0.3</c:v>
                </c:pt>
                <c:pt idx="23">
                  <c:v>0.2</c:v>
                </c:pt>
              </c:numCache>
            </c:numRef>
          </c:val>
        </c:ser>
        <c:gapWidth val="500"/>
        <c:axId val="42848923"/>
        <c:axId val="50095988"/>
      </c:barChart>
      <c:catAx>
        <c:axId val="57695809"/>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500234"/>
        <c:crosses val="autoZero"/>
        <c:auto val="1"/>
        <c:lblOffset val="100"/>
        <c:tickLblSkip val="2"/>
        <c:noMultiLvlLbl val="0"/>
      </c:catAx>
      <c:valAx>
        <c:axId val="49500234"/>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7695809"/>
        <c:crossesAt val="1"/>
        <c:crossBetween val="between"/>
        <c:dispUnits/>
        <c:majorUnit val="0.2"/>
      </c:valAx>
      <c:catAx>
        <c:axId val="42848923"/>
        <c:scaling>
          <c:orientation val="minMax"/>
        </c:scaling>
        <c:axPos val="b"/>
        <c:delete val="1"/>
        <c:majorTickMark val="out"/>
        <c:minorTickMark val="none"/>
        <c:tickLblPos val="nextTo"/>
        <c:crossAx val="50095988"/>
        <c:crosses val="autoZero"/>
        <c:auto val="1"/>
        <c:lblOffset val="100"/>
        <c:tickLblSkip val="1"/>
        <c:noMultiLvlLbl val="0"/>
      </c:catAx>
      <c:valAx>
        <c:axId val="5009598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2848923"/>
        <c:crosses val="max"/>
        <c:crossBetween val="between"/>
        <c:dispUnits/>
        <c:majorUnit val="1"/>
      </c:valAx>
      <c:spPr>
        <a:solidFill>
          <a:srgbClr val="FFFFFF"/>
        </a:solidFill>
        <a:ln w="3175">
          <a:noFill/>
        </a:ln>
      </c:spPr>
    </c:plotArea>
    <c:legend>
      <c:legendPos val="r"/>
      <c:layout>
        <c:manualLayout>
          <c:xMode val="edge"/>
          <c:yMode val="edge"/>
          <c:x val="0.30775"/>
          <c:y val="0.0115"/>
          <c:w val="0.3845"/>
          <c:h val="0.0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15"/>
          <c:w val="0.95"/>
          <c:h val="0.795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1</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48210709"/>
        <c:axId val="31243198"/>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Schedules!$E$63:$AB$63</c:f>
              <c:numCache>
                <c:ptCount val="24"/>
                <c:pt idx="0">
                  <c:v>0.25</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12753327"/>
        <c:axId val="47671080"/>
      </c:barChart>
      <c:catAx>
        <c:axId val="48210709"/>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243198"/>
        <c:crosses val="autoZero"/>
        <c:auto val="1"/>
        <c:lblOffset val="100"/>
        <c:tickLblSkip val="2"/>
        <c:noMultiLvlLbl val="0"/>
      </c:catAx>
      <c:valAx>
        <c:axId val="31243198"/>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8210709"/>
        <c:crossesAt val="1"/>
        <c:crossBetween val="between"/>
        <c:dispUnits/>
        <c:majorUnit val="0.2"/>
      </c:valAx>
      <c:catAx>
        <c:axId val="12753327"/>
        <c:scaling>
          <c:orientation val="minMax"/>
        </c:scaling>
        <c:axPos val="b"/>
        <c:delete val="1"/>
        <c:majorTickMark val="out"/>
        <c:minorTickMark val="none"/>
        <c:tickLblPos val="nextTo"/>
        <c:crossAx val="47671080"/>
        <c:crosses val="autoZero"/>
        <c:auto val="1"/>
        <c:lblOffset val="100"/>
        <c:tickLblSkip val="1"/>
        <c:noMultiLvlLbl val="0"/>
      </c:catAx>
      <c:valAx>
        <c:axId val="47671080"/>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2753327"/>
        <c:crosses val="max"/>
        <c:crossBetween val="between"/>
        <c:dispUnits/>
        <c:majorUnit val="1"/>
      </c:valAx>
      <c:spPr>
        <a:solidFill>
          <a:srgbClr val="FFFFFF"/>
        </a:solidFill>
        <a:ln w="3175">
          <a:noFill/>
        </a:ln>
      </c:spPr>
    </c:plotArea>
    <c:legend>
      <c:legendPos val="r"/>
      <c:layout>
        <c:manualLayout>
          <c:xMode val="edge"/>
          <c:yMode val="edge"/>
          <c:x val="0.31275"/>
          <c:y val="0.0115"/>
          <c:w val="0.364"/>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3"/>
          <c:w val="0.9465"/>
          <c:h val="0.7927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Schedules!$E$106:$AB$106</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Schedules!$E$118:$AB$118</c:f>
              <c:numCache>
                <c:ptCount val="24"/>
                <c:pt idx="0">
                  <c:v>75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26386537"/>
        <c:axId val="36152242"/>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c:v>
                </c:pt>
                <c:pt idx="2">
                  <c:v>0</c:v>
                </c:pt>
                <c:pt idx="3">
                  <c:v>0</c:v>
                </c:pt>
                <c:pt idx="4">
                  <c:v>0</c:v>
                </c:pt>
                <c:pt idx="5">
                  <c:v>0</c:v>
                </c:pt>
                <c:pt idx="6">
                  <c:v>0</c:v>
                </c:pt>
                <c:pt idx="7">
                  <c:v>0</c:v>
                </c:pt>
                <c:pt idx="8">
                  <c:v>0</c:v>
                </c:pt>
                <c:pt idx="9">
                  <c:v>0.05</c:v>
                </c:pt>
                <c:pt idx="10">
                  <c:v>0.1</c:v>
                </c:pt>
                <c:pt idx="11">
                  <c:v>0.1</c:v>
                </c:pt>
                <c:pt idx="12">
                  <c:v>0.2</c:v>
                </c:pt>
                <c:pt idx="13">
                  <c:v>0.6</c:v>
                </c:pt>
                <c:pt idx="14">
                  <c:v>0.4</c:v>
                </c:pt>
                <c:pt idx="15">
                  <c:v>0.25</c:v>
                </c:pt>
                <c:pt idx="16">
                  <c:v>0.25</c:v>
                </c:pt>
                <c:pt idx="17">
                  <c:v>0.5</c:v>
                </c:pt>
                <c:pt idx="18">
                  <c:v>0.5</c:v>
                </c:pt>
                <c:pt idx="19">
                  <c:v>0.5</c:v>
                </c:pt>
                <c:pt idx="20">
                  <c:v>0.3</c:v>
                </c:pt>
                <c:pt idx="21">
                  <c:v>0.3</c:v>
                </c:pt>
                <c:pt idx="22">
                  <c:v>0.3</c:v>
                </c:pt>
                <c:pt idx="23">
                  <c:v>0.2</c:v>
                </c:pt>
              </c:numCache>
            </c:numRef>
          </c:val>
        </c:ser>
        <c:gapWidth val="500"/>
        <c:axId val="56934723"/>
        <c:axId val="42650460"/>
      </c:barChart>
      <c:catAx>
        <c:axId val="26386537"/>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3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152242"/>
        <c:crosses val="autoZero"/>
        <c:auto val="1"/>
        <c:lblOffset val="100"/>
        <c:tickLblSkip val="2"/>
        <c:noMultiLvlLbl val="0"/>
      </c:catAx>
      <c:valAx>
        <c:axId val="36152242"/>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6386537"/>
        <c:crossesAt val="1"/>
        <c:crossBetween val="between"/>
        <c:dispUnits/>
        <c:majorUnit val="10"/>
        <c:minorUnit val="0.18000000000000024"/>
      </c:valAx>
      <c:catAx>
        <c:axId val="56934723"/>
        <c:scaling>
          <c:orientation val="minMax"/>
        </c:scaling>
        <c:axPos val="b"/>
        <c:delete val="1"/>
        <c:majorTickMark val="out"/>
        <c:minorTickMark val="none"/>
        <c:tickLblPos val="nextTo"/>
        <c:crossAx val="42650460"/>
        <c:crosses val="autoZero"/>
        <c:auto val="1"/>
        <c:lblOffset val="100"/>
        <c:tickLblSkip val="1"/>
        <c:noMultiLvlLbl val="0"/>
      </c:catAx>
      <c:valAx>
        <c:axId val="42650460"/>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6934723"/>
        <c:crosses val="max"/>
        <c:crossBetween val="between"/>
        <c:dispUnits/>
        <c:majorUnit val="1"/>
      </c:valAx>
      <c:spPr>
        <a:solidFill>
          <a:srgbClr val="FFFFFF"/>
        </a:solidFill>
        <a:ln w="3175">
          <a:noFill/>
        </a:ln>
      </c:spPr>
    </c:plotArea>
    <c:legend>
      <c:legendPos val="r"/>
      <c:layout>
        <c:manualLayout>
          <c:xMode val="edge"/>
          <c:yMode val="edge"/>
          <c:x val="0.11325"/>
          <c:y val="0.0085"/>
          <c:w val="0.77"/>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14375"/>
          <c:w val="0.933"/>
          <c:h val="0.792"/>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Schedules!$E$9:$AB$9</c:f>
              <c:numCache>
                <c:ptCount val="24"/>
                <c:pt idx="0">
                  <c:v>0.05</c:v>
                </c:pt>
                <c:pt idx="1">
                  <c:v>0.05</c:v>
                </c:pt>
                <c:pt idx="2">
                  <c:v>0.05</c:v>
                </c:pt>
                <c:pt idx="3">
                  <c:v>0.05</c:v>
                </c:pt>
                <c:pt idx="4">
                  <c:v>0.05</c:v>
                </c:pt>
                <c:pt idx="5">
                  <c:v>0.05</c:v>
                </c:pt>
                <c:pt idx="6">
                  <c:v>0.05</c:v>
                </c:pt>
                <c:pt idx="7">
                  <c:v>0.05</c:v>
                </c:pt>
                <c:pt idx="8">
                  <c:v>0.5</c:v>
                </c:pt>
                <c:pt idx="9">
                  <c:v>0.95</c:v>
                </c:pt>
                <c:pt idx="10">
                  <c:v>0.95</c:v>
                </c:pt>
                <c:pt idx="11">
                  <c:v>0.95</c:v>
                </c:pt>
                <c:pt idx="12">
                  <c:v>0.95</c:v>
                </c:pt>
                <c:pt idx="13">
                  <c:v>0.95</c:v>
                </c:pt>
                <c:pt idx="14">
                  <c:v>0.95</c:v>
                </c:pt>
                <c:pt idx="15">
                  <c:v>0.95</c:v>
                </c:pt>
                <c:pt idx="16">
                  <c:v>0.95</c:v>
                </c:pt>
                <c:pt idx="17">
                  <c:v>0.95</c:v>
                </c:pt>
                <c:pt idx="18">
                  <c:v>0.5</c:v>
                </c:pt>
                <c:pt idx="19">
                  <c:v>0.05</c:v>
                </c:pt>
                <c:pt idx="20">
                  <c:v>0.05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Schedules!$E$39:$AB$39</c:f>
              <c:numCache>
                <c:ptCount val="24"/>
                <c:pt idx="0">
                  <c:v>0.05</c:v>
                </c:pt>
                <c:pt idx="1">
                  <c:v>0.05</c:v>
                </c:pt>
                <c:pt idx="2">
                  <c:v>0.05</c:v>
                </c:pt>
                <c:pt idx="3">
                  <c:v>0.05</c:v>
                </c:pt>
                <c:pt idx="4">
                  <c:v>0.05</c:v>
                </c:pt>
                <c:pt idx="5">
                  <c:v>0.05</c:v>
                </c:pt>
                <c:pt idx="6">
                  <c:v>0.05</c:v>
                </c:pt>
                <c:pt idx="7">
                  <c:v>0.05</c:v>
                </c:pt>
                <c:pt idx="8">
                  <c:v>0.5</c:v>
                </c:pt>
                <c:pt idx="9">
                  <c:v>0.9</c:v>
                </c:pt>
                <c:pt idx="10">
                  <c:v>0.9</c:v>
                </c:pt>
                <c:pt idx="11">
                  <c:v>0.9</c:v>
                </c:pt>
                <c:pt idx="12">
                  <c:v>0.9</c:v>
                </c:pt>
                <c:pt idx="13">
                  <c:v>0.9</c:v>
                </c:pt>
                <c:pt idx="14">
                  <c:v>0.9</c:v>
                </c:pt>
                <c:pt idx="15">
                  <c:v>0.9</c:v>
                </c:pt>
                <c:pt idx="16">
                  <c:v>0.9</c:v>
                </c:pt>
                <c:pt idx="17">
                  <c:v>0.9</c:v>
                </c:pt>
                <c:pt idx="18">
                  <c:v>0.5</c:v>
                </c:pt>
                <c:pt idx="19">
                  <c:v>0.05</c:v>
                </c:pt>
                <c:pt idx="20">
                  <c:v>0.05</c:v>
                </c:pt>
                <c:pt idx="21">
                  <c:v>0.05</c:v>
                </c:pt>
                <c:pt idx="22">
                  <c:v>0.05</c:v>
                </c:pt>
                <c:pt idx="23">
                  <c:v>0.05</c:v>
                </c:pt>
              </c:numCache>
            </c:numRef>
          </c:val>
        </c:ser>
        <c:axId val="48309821"/>
        <c:axId val="32135206"/>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Schedules!$E$24:$AB$24</c:f>
              <c:numCache>
                <c:ptCount val="24"/>
                <c:pt idx="0">
                  <c:v>0</c:v>
                </c:pt>
                <c:pt idx="1">
                  <c:v>0</c:v>
                </c:pt>
                <c:pt idx="2">
                  <c:v>0</c:v>
                </c:pt>
                <c:pt idx="3">
                  <c:v>0</c:v>
                </c:pt>
                <c:pt idx="4">
                  <c:v>0</c:v>
                </c:pt>
                <c:pt idx="5">
                  <c:v>0</c:v>
                </c:pt>
                <c:pt idx="6">
                  <c:v>0</c:v>
                </c:pt>
                <c:pt idx="7">
                  <c:v>0</c:v>
                </c:pt>
                <c:pt idx="8">
                  <c:v>0.05</c:v>
                </c:pt>
                <c:pt idx="9">
                  <c:v>0.1</c:v>
                </c:pt>
                <c:pt idx="10">
                  <c:v>0.1</c:v>
                </c:pt>
                <c:pt idx="11">
                  <c:v>0.2</c:v>
                </c:pt>
                <c:pt idx="12">
                  <c:v>0.4</c:v>
                </c:pt>
                <c:pt idx="13">
                  <c:v>0.6</c:v>
                </c:pt>
                <c:pt idx="14">
                  <c:v>0.4</c:v>
                </c:pt>
                <c:pt idx="15">
                  <c:v>0.3</c:v>
                </c:pt>
                <c:pt idx="16">
                  <c:v>0.3</c:v>
                </c:pt>
                <c:pt idx="17">
                  <c:v>0.3</c:v>
                </c:pt>
                <c:pt idx="18">
                  <c:v>0.05</c:v>
                </c:pt>
                <c:pt idx="19">
                  <c:v>0</c:v>
                </c:pt>
                <c:pt idx="20">
                  <c:v>0</c:v>
                </c:pt>
                <c:pt idx="21">
                  <c:v>0</c:v>
                </c:pt>
                <c:pt idx="22">
                  <c:v>0</c:v>
                </c:pt>
                <c:pt idx="23">
                  <c:v>0</c:v>
                </c:pt>
              </c:numCache>
            </c:numRef>
          </c:val>
        </c:ser>
        <c:gapWidth val="400"/>
        <c:axId val="20781399"/>
        <c:axId val="52814864"/>
      </c:barChart>
      <c:catAx>
        <c:axId val="48309821"/>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135206"/>
        <c:crosses val="autoZero"/>
        <c:auto val="1"/>
        <c:lblOffset val="100"/>
        <c:tickLblSkip val="2"/>
        <c:noMultiLvlLbl val="0"/>
      </c:catAx>
      <c:valAx>
        <c:axId val="32135206"/>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8309821"/>
        <c:crossesAt val="1"/>
        <c:crossBetween val="between"/>
        <c:dispUnits/>
        <c:majorUnit val="0.2"/>
        <c:minorUnit val="0.02000000000000001"/>
      </c:valAx>
      <c:catAx>
        <c:axId val="20781399"/>
        <c:scaling>
          <c:orientation val="minMax"/>
        </c:scaling>
        <c:axPos val="b"/>
        <c:delete val="1"/>
        <c:majorTickMark val="out"/>
        <c:minorTickMark val="none"/>
        <c:tickLblPos val="nextTo"/>
        <c:crossAx val="52814864"/>
        <c:crosses val="autoZero"/>
        <c:auto val="1"/>
        <c:lblOffset val="100"/>
        <c:tickLblSkip val="1"/>
        <c:noMultiLvlLbl val="0"/>
      </c:catAx>
      <c:valAx>
        <c:axId val="52814864"/>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0781399"/>
        <c:crosses val="max"/>
        <c:crossBetween val="between"/>
        <c:dispUnits/>
        <c:majorUnit val="1"/>
      </c:valAx>
      <c:spPr>
        <a:solidFill>
          <a:srgbClr val="FFFFFF"/>
        </a:solidFill>
        <a:ln w="3175">
          <a:noFill/>
        </a:ln>
      </c:spPr>
    </c:plotArea>
    <c:legend>
      <c:legendPos val="r"/>
      <c:layout>
        <c:manualLayout>
          <c:xMode val="edge"/>
          <c:yMode val="edge"/>
          <c:x val="0.26325"/>
          <c:y val="0.0145"/>
          <c:w val="0.46175"/>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375"/>
          <c:w val="0.9465"/>
          <c:h val="0.796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Schedules!$E$110:$AB$110</c:f>
              <c:numCache>
                <c:ptCount val="24"/>
                <c:pt idx="0">
                  <c:v>60</c:v>
                </c:pt>
                <c:pt idx="1">
                  <c:v>60</c:v>
                </c:pt>
                <c:pt idx="2">
                  <c:v>60</c:v>
                </c:pt>
                <c:pt idx="3">
                  <c:v>60</c:v>
                </c:pt>
                <c:pt idx="4">
                  <c:v>60</c:v>
                </c:pt>
                <c:pt idx="5">
                  <c:v>60</c:v>
                </c:pt>
                <c:pt idx="6">
                  <c:v>60</c:v>
                </c:pt>
                <c:pt idx="7">
                  <c:v>65</c:v>
                </c:pt>
                <c:pt idx="8">
                  <c:v>70</c:v>
                </c:pt>
                <c:pt idx="9">
                  <c:v>70</c:v>
                </c:pt>
                <c:pt idx="10">
                  <c:v>70</c:v>
                </c:pt>
                <c:pt idx="11">
                  <c:v>70</c:v>
                </c:pt>
                <c:pt idx="12">
                  <c:v>70</c:v>
                </c:pt>
                <c:pt idx="13">
                  <c:v>70</c:v>
                </c:pt>
                <c:pt idx="14">
                  <c:v>70</c:v>
                </c:pt>
                <c:pt idx="15">
                  <c:v>70</c:v>
                </c:pt>
                <c:pt idx="16">
                  <c:v>70</c:v>
                </c:pt>
                <c:pt idx="17">
                  <c:v>70</c:v>
                </c:pt>
                <c:pt idx="18">
                  <c:v>70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Schedules!$E$122:$AB$122</c:f>
              <c:numCache>
                <c:ptCount val="24"/>
                <c:pt idx="0">
                  <c:v>85</c:v>
                </c:pt>
                <c:pt idx="1">
                  <c:v>85</c:v>
                </c:pt>
                <c:pt idx="2">
                  <c:v>85</c:v>
                </c:pt>
                <c:pt idx="3">
                  <c:v>85</c:v>
                </c:pt>
                <c:pt idx="4">
                  <c:v>85</c:v>
                </c:pt>
                <c:pt idx="5">
                  <c:v>85</c:v>
                </c:pt>
                <c:pt idx="6">
                  <c:v>85</c:v>
                </c:pt>
                <c:pt idx="7">
                  <c:v>80</c:v>
                </c:pt>
                <c:pt idx="8">
                  <c:v>75</c:v>
                </c:pt>
                <c:pt idx="9">
                  <c:v>75</c:v>
                </c:pt>
                <c:pt idx="10">
                  <c:v>75</c:v>
                </c:pt>
                <c:pt idx="11">
                  <c:v>75</c:v>
                </c:pt>
                <c:pt idx="12">
                  <c:v>75</c:v>
                </c:pt>
                <c:pt idx="13">
                  <c:v>75</c:v>
                </c:pt>
                <c:pt idx="14">
                  <c:v>75</c:v>
                </c:pt>
                <c:pt idx="15">
                  <c:v>75</c:v>
                </c:pt>
                <c:pt idx="16">
                  <c:v>75</c:v>
                </c:pt>
                <c:pt idx="17">
                  <c:v>75</c:v>
                </c:pt>
                <c:pt idx="18">
                  <c:v>85</c:v>
                </c:pt>
                <c:pt idx="19">
                  <c:v>85</c:v>
                </c:pt>
                <c:pt idx="20">
                  <c:v>85</c:v>
                </c:pt>
                <c:pt idx="21">
                  <c:v>85</c:v>
                </c:pt>
                <c:pt idx="22">
                  <c:v>85</c:v>
                </c:pt>
                <c:pt idx="23">
                  <c:v>85</c:v>
                </c:pt>
              </c:numCache>
            </c:numRef>
          </c:val>
        </c:ser>
        <c:gapWidth val="201"/>
        <c:axId val="5571729"/>
        <c:axId val="50145562"/>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Schedules!$E$76:$AB$76</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500"/>
        <c:axId val="48656875"/>
        <c:axId val="35258692"/>
      </c:barChart>
      <c:catAx>
        <c:axId val="5571729"/>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145562"/>
        <c:crosses val="autoZero"/>
        <c:auto val="1"/>
        <c:lblOffset val="100"/>
        <c:tickLblSkip val="2"/>
        <c:noMultiLvlLbl val="0"/>
      </c:catAx>
      <c:valAx>
        <c:axId val="50145562"/>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71729"/>
        <c:crossesAt val="1"/>
        <c:crossBetween val="between"/>
        <c:dispUnits/>
        <c:majorUnit val="10"/>
        <c:minorUnit val="0.18000000000000024"/>
      </c:valAx>
      <c:catAx>
        <c:axId val="48656875"/>
        <c:scaling>
          <c:orientation val="minMax"/>
        </c:scaling>
        <c:axPos val="b"/>
        <c:delete val="1"/>
        <c:majorTickMark val="out"/>
        <c:minorTickMark val="none"/>
        <c:tickLblPos val="nextTo"/>
        <c:crossAx val="35258692"/>
        <c:crosses val="autoZero"/>
        <c:auto val="1"/>
        <c:lblOffset val="100"/>
        <c:tickLblSkip val="1"/>
        <c:noMultiLvlLbl val="0"/>
      </c:catAx>
      <c:valAx>
        <c:axId val="35258692"/>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8656875"/>
        <c:crosses val="max"/>
        <c:crossBetween val="between"/>
        <c:dispUnits/>
        <c:majorUnit val="1"/>
      </c:valAx>
      <c:spPr>
        <a:solidFill>
          <a:srgbClr val="FFFFFF"/>
        </a:solidFill>
        <a:ln w="3175">
          <a:noFill/>
        </a:ln>
      </c:spPr>
    </c:plotArea>
    <c:legend>
      <c:legendPos val="r"/>
      <c:layout>
        <c:manualLayout>
          <c:xMode val="edge"/>
          <c:yMode val="edge"/>
          <c:x val="0.09975"/>
          <c:y val="0.0115"/>
          <c:w val="0.792"/>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55"/>
          <c:w val="0.9495"/>
          <c:h val="0.791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Schedules!$E$76:$AB$76</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99"/>
        <c:axId val="48892773"/>
        <c:axId val="37381774"/>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Schedules!$E$24:$AB$24</c:f>
              <c:numCache>
                <c:ptCount val="24"/>
                <c:pt idx="0">
                  <c:v>0</c:v>
                </c:pt>
                <c:pt idx="1">
                  <c:v>0</c:v>
                </c:pt>
                <c:pt idx="2">
                  <c:v>0</c:v>
                </c:pt>
                <c:pt idx="3">
                  <c:v>0</c:v>
                </c:pt>
                <c:pt idx="4">
                  <c:v>0</c:v>
                </c:pt>
                <c:pt idx="5">
                  <c:v>0</c:v>
                </c:pt>
                <c:pt idx="6">
                  <c:v>0</c:v>
                </c:pt>
                <c:pt idx="7">
                  <c:v>0</c:v>
                </c:pt>
                <c:pt idx="8">
                  <c:v>0.05</c:v>
                </c:pt>
                <c:pt idx="9">
                  <c:v>0.1</c:v>
                </c:pt>
                <c:pt idx="10">
                  <c:v>0.1</c:v>
                </c:pt>
                <c:pt idx="11">
                  <c:v>0.2</c:v>
                </c:pt>
                <c:pt idx="12">
                  <c:v>0.4</c:v>
                </c:pt>
                <c:pt idx="13">
                  <c:v>0.6</c:v>
                </c:pt>
                <c:pt idx="14">
                  <c:v>0.4</c:v>
                </c:pt>
                <c:pt idx="15">
                  <c:v>0.3</c:v>
                </c:pt>
                <c:pt idx="16">
                  <c:v>0.3</c:v>
                </c:pt>
                <c:pt idx="17">
                  <c:v>0.3</c:v>
                </c:pt>
                <c:pt idx="18">
                  <c:v>0.05</c:v>
                </c:pt>
                <c:pt idx="19">
                  <c:v>0</c:v>
                </c:pt>
                <c:pt idx="20">
                  <c:v>0</c:v>
                </c:pt>
                <c:pt idx="21">
                  <c:v>0</c:v>
                </c:pt>
                <c:pt idx="22">
                  <c:v>0</c:v>
                </c:pt>
                <c:pt idx="23">
                  <c:v>0</c:v>
                </c:pt>
              </c:numCache>
            </c:numRef>
          </c:val>
        </c:ser>
        <c:gapWidth val="500"/>
        <c:axId val="891647"/>
        <c:axId val="8024824"/>
      </c:barChart>
      <c:catAx>
        <c:axId val="48892773"/>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381774"/>
        <c:crosses val="autoZero"/>
        <c:auto val="1"/>
        <c:lblOffset val="100"/>
        <c:tickLblSkip val="2"/>
        <c:noMultiLvlLbl val="0"/>
      </c:catAx>
      <c:valAx>
        <c:axId val="37381774"/>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8892773"/>
        <c:crossesAt val="1"/>
        <c:crossBetween val="between"/>
        <c:dispUnits/>
        <c:majorUnit val="0.2"/>
      </c:valAx>
      <c:catAx>
        <c:axId val="891647"/>
        <c:scaling>
          <c:orientation val="minMax"/>
        </c:scaling>
        <c:axPos val="b"/>
        <c:delete val="1"/>
        <c:majorTickMark val="out"/>
        <c:minorTickMark val="none"/>
        <c:tickLblPos val="nextTo"/>
        <c:crossAx val="8024824"/>
        <c:crosses val="autoZero"/>
        <c:auto val="1"/>
        <c:lblOffset val="100"/>
        <c:tickLblSkip val="1"/>
        <c:noMultiLvlLbl val="0"/>
      </c:catAx>
      <c:valAx>
        <c:axId val="8024824"/>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891647"/>
        <c:crosses val="max"/>
        <c:crossBetween val="between"/>
        <c:dispUnits/>
        <c:majorUnit val="1"/>
      </c:valAx>
      <c:spPr>
        <a:solidFill>
          <a:srgbClr val="FFFFFF"/>
        </a:solidFill>
        <a:ln w="3175">
          <a:noFill/>
        </a:ln>
      </c:spPr>
    </c:plotArea>
    <c:legend>
      <c:legendPos val="r"/>
      <c:layout>
        <c:manualLayout>
          <c:xMode val="edge"/>
          <c:yMode val="edge"/>
          <c:x val="0.31225"/>
          <c:y val="0.0115"/>
          <c:w val="0.374"/>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925"/>
          <c:w val="0.9495"/>
          <c:h val="0.7907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Schedules!$E$56:$AB$56</c:f>
              <c:numCache>
                <c:ptCount val="24"/>
                <c:pt idx="0">
                  <c:v>0</c:v>
                </c:pt>
                <c:pt idx="1">
                  <c:v>0</c:v>
                </c:pt>
                <c:pt idx="2">
                  <c:v>0</c:v>
                </c:pt>
                <c:pt idx="3">
                  <c:v>0</c:v>
                </c:pt>
                <c:pt idx="4">
                  <c:v>0</c:v>
                </c:pt>
                <c:pt idx="5">
                  <c:v>0</c:v>
                </c:pt>
                <c:pt idx="6">
                  <c:v>0</c:v>
                </c:pt>
                <c:pt idx="7">
                  <c:v>0</c:v>
                </c:pt>
                <c:pt idx="8">
                  <c:v>0.2</c:v>
                </c:pt>
                <c:pt idx="9">
                  <c:v>0.24</c:v>
                </c:pt>
                <c:pt idx="10">
                  <c:v>0.27</c:v>
                </c:pt>
                <c:pt idx="11">
                  <c:v>0.42</c:v>
                </c:pt>
                <c:pt idx="12">
                  <c:v>0.54</c:v>
                </c:pt>
                <c:pt idx="13">
                  <c:v>0.62</c:v>
                </c:pt>
                <c:pt idx="14">
                  <c:v>0.6</c:v>
                </c:pt>
                <c:pt idx="15">
                  <c:v>0.5</c:v>
                </c:pt>
                <c:pt idx="16">
                  <c:v>0.48</c:v>
                </c:pt>
                <c:pt idx="17">
                  <c:v>0.47</c:v>
                </c:pt>
                <c:pt idx="18">
                  <c:v>0.34</c:v>
                </c:pt>
                <c:pt idx="19">
                  <c:v>0</c:v>
                </c:pt>
                <c:pt idx="20">
                  <c:v>0</c:v>
                </c:pt>
                <c:pt idx="21">
                  <c:v>0</c:v>
                </c:pt>
                <c:pt idx="22">
                  <c:v>0</c:v>
                </c:pt>
                <c:pt idx="23">
                  <c:v>0</c:v>
                </c:pt>
              </c:numCache>
            </c:numRef>
          </c:val>
        </c:ser>
        <c:gapWidth val="99"/>
        <c:axId val="5114553"/>
        <c:axId val="46030978"/>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Schedules!$E$24:$AB$24</c:f>
              <c:numCache>
                <c:ptCount val="24"/>
                <c:pt idx="0">
                  <c:v>0</c:v>
                </c:pt>
                <c:pt idx="1">
                  <c:v>0</c:v>
                </c:pt>
                <c:pt idx="2">
                  <c:v>0</c:v>
                </c:pt>
                <c:pt idx="3">
                  <c:v>0</c:v>
                </c:pt>
                <c:pt idx="4">
                  <c:v>0</c:v>
                </c:pt>
                <c:pt idx="5">
                  <c:v>0</c:v>
                </c:pt>
                <c:pt idx="6">
                  <c:v>0</c:v>
                </c:pt>
                <c:pt idx="7">
                  <c:v>0</c:v>
                </c:pt>
                <c:pt idx="8">
                  <c:v>0.05</c:v>
                </c:pt>
                <c:pt idx="9">
                  <c:v>0.1</c:v>
                </c:pt>
                <c:pt idx="10">
                  <c:v>0.1</c:v>
                </c:pt>
                <c:pt idx="11">
                  <c:v>0.2</c:v>
                </c:pt>
                <c:pt idx="12">
                  <c:v>0.4</c:v>
                </c:pt>
                <c:pt idx="13">
                  <c:v>0.6</c:v>
                </c:pt>
                <c:pt idx="14">
                  <c:v>0.4</c:v>
                </c:pt>
                <c:pt idx="15">
                  <c:v>0.3</c:v>
                </c:pt>
                <c:pt idx="16">
                  <c:v>0.3</c:v>
                </c:pt>
                <c:pt idx="17">
                  <c:v>0.3</c:v>
                </c:pt>
                <c:pt idx="18">
                  <c:v>0.05</c:v>
                </c:pt>
                <c:pt idx="19">
                  <c:v>0</c:v>
                </c:pt>
                <c:pt idx="20">
                  <c:v>0</c:v>
                </c:pt>
                <c:pt idx="21">
                  <c:v>0</c:v>
                </c:pt>
                <c:pt idx="22">
                  <c:v>0</c:v>
                </c:pt>
                <c:pt idx="23">
                  <c:v>0</c:v>
                </c:pt>
              </c:numCache>
            </c:numRef>
          </c:val>
        </c:ser>
        <c:gapWidth val="500"/>
        <c:axId val="11625619"/>
        <c:axId val="37521708"/>
      </c:barChart>
      <c:catAx>
        <c:axId val="5114553"/>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030978"/>
        <c:crosses val="autoZero"/>
        <c:auto val="1"/>
        <c:lblOffset val="100"/>
        <c:tickLblSkip val="2"/>
        <c:noMultiLvlLbl val="0"/>
      </c:catAx>
      <c:valAx>
        <c:axId val="46030978"/>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114553"/>
        <c:crossesAt val="1"/>
        <c:crossBetween val="between"/>
        <c:dispUnits/>
        <c:majorUnit val="0.2"/>
      </c:valAx>
      <c:catAx>
        <c:axId val="11625619"/>
        <c:scaling>
          <c:orientation val="minMax"/>
        </c:scaling>
        <c:axPos val="b"/>
        <c:delete val="1"/>
        <c:majorTickMark val="out"/>
        <c:minorTickMark val="none"/>
        <c:tickLblPos val="nextTo"/>
        <c:crossAx val="37521708"/>
        <c:crosses val="autoZero"/>
        <c:auto val="1"/>
        <c:lblOffset val="100"/>
        <c:tickLblSkip val="1"/>
        <c:noMultiLvlLbl val="0"/>
      </c:catAx>
      <c:valAx>
        <c:axId val="3752170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1625619"/>
        <c:crosses val="max"/>
        <c:crossBetween val="between"/>
        <c:dispUnits/>
        <c:majorUnit val="1"/>
      </c:valAx>
      <c:spPr>
        <a:solidFill>
          <a:srgbClr val="FFFFFF"/>
        </a:solidFill>
        <a:ln w="3175">
          <a:noFill/>
        </a:ln>
      </c:spPr>
    </c:plotArea>
    <c:legend>
      <c:legendPos val="r"/>
      <c:layout>
        <c:manualLayout>
          <c:xMode val="edge"/>
          <c:yMode val="edge"/>
          <c:x val="0.30525"/>
          <c:y val="0.0115"/>
          <c:w val="0.38925"/>
          <c:h val="0.07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4925"/>
          <c:w val="0.948"/>
          <c:h val="0.791"/>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Schedules!$E$76:$AB$76</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99"/>
        <c:axId val="2151053"/>
        <c:axId val="19359478"/>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Schedules!$E$66:$AB$66</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1</c:v>
                </c:pt>
                <c:pt idx="20">
                  <c:v>1</c:v>
                </c:pt>
                <c:pt idx="21">
                  <c:v>1</c:v>
                </c:pt>
                <c:pt idx="22">
                  <c:v>1</c:v>
                </c:pt>
                <c:pt idx="23">
                  <c:v>1</c:v>
                </c:pt>
              </c:numCache>
            </c:numRef>
          </c:val>
        </c:ser>
        <c:gapWidth val="500"/>
        <c:axId val="40017575"/>
        <c:axId val="24613856"/>
      </c:barChart>
      <c:catAx>
        <c:axId val="2151053"/>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2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359478"/>
        <c:crosses val="autoZero"/>
        <c:auto val="1"/>
        <c:lblOffset val="100"/>
        <c:tickLblSkip val="2"/>
        <c:noMultiLvlLbl val="0"/>
      </c:catAx>
      <c:valAx>
        <c:axId val="19359478"/>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151053"/>
        <c:crossesAt val="1"/>
        <c:crossBetween val="between"/>
        <c:dispUnits/>
        <c:majorUnit val="0.2"/>
      </c:valAx>
      <c:catAx>
        <c:axId val="40017575"/>
        <c:scaling>
          <c:orientation val="minMax"/>
        </c:scaling>
        <c:axPos val="b"/>
        <c:delete val="1"/>
        <c:majorTickMark val="out"/>
        <c:minorTickMark val="none"/>
        <c:tickLblPos val="nextTo"/>
        <c:crossAx val="24613856"/>
        <c:crosses val="autoZero"/>
        <c:auto val="1"/>
        <c:lblOffset val="100"/>
        <c:tickLblSkip val="1"/>
        <c:noMultiLvlLbl val="0"/>
      </c:catAx>
      <c:valAx>
        <c:axId val="24613856"/>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0017575"/>
        <c:crosses val="max"/>
        <c:crossBetween val="between"/>
        <c:dispUnits/>
        <c:majorUnit val="1"/>
      </c:valAx>
      <c:spPr>
        <a:solidFill>
          <a:srgbClr val="FFFFFF"/>
        </a:solidFill>
        <a:ln w="3175">
          <a:noFill/>
        </a:ln>
      </c:spPr>
    </c:plotArea>
    <c:legend>
      <c:legendPos val="r"/>
      <c:layout>
        <c:manualLayout>
          <c:xMode val="edge"/>
          <c:yMode val="edge"/>
          <c:x val="0.3145"/>
          <c:y val="0.0115"/>
          <c:w val="0.364"/>
          <c:h val="0.0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3175"/>
          <c:w val="0.95"/>
          <c:h val="0.823"/>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28348805"/>
        <c:axId val="53812654"/>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gapWidth val="500"/>
        <c:axId val="14551839"/>
        <c:axId val="63857688"/>
      </c:barChart>
      <c:catAx>
        <c:axId val="28348805"/>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812654"/>
        <c:crosses val="autoZero"/>
        <c:auto val="1"/>
        <c:lblOffset val="100"/>
        <c:tickLblSkip val="2"/>
        <c:noMultiLvlLbl val="0"/>
      </c:catAx>
      <c:valAx>
        <c:axId val="53812654"/>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8348805"/>
        <c:crossesAt val="1"/>
        <c:crossBetween val="between"/>
        <c:dispUnits/>
        <c:majorUnit val="0.2"/>
      </c:valAx>
      <c:catAx>
        <c:axId val="14551839"/>
        <c:scaling>
          <c:orientation val="minMax"/>
        </c:scaling>
        <c:axPos val="b"/>
        <c:delete val="1"/>
        <c:majorTickMark val="out"/>
        <c:minorTickMark val="none"/>
        <c:tickLblPos val="nextTo"/>
        <c:crossAx val="63857688"/>
        <c:crosses val="autoZero"/>
        <c:auto val="1"/>
        <c:lblOffset val="100"/>
        <c:tickLblSkip val="1"/>
        <c:noMultiLvlLbl val="0"/>
      </c:catAx>
      <c:valAx>
        <c:axId val="6385768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4551839"/>
        <c:crosses val="max"/>
        <c:crossBetween val="between"/>
        <c:dispUnits/>
        <c:majorUnit val="1"/>
      </c:valAx>
      <c:spPr>
        <a:solidFill>
          <a:srgbClr val="FFFFFF"/>
        </a:solidFill>
        <a:ln w="3175">
          <a:noFill/>
        </a:ln>
      </c:spPr>
    </c:plotArea>
    <c:legend>
      <c:legendPos val="r"/>
      <c:layout>
        <c:manualLayout>
          <c:xMode val="edge"/>
          <c:yMode val="edge"/>
          <c:x val="0.311"/>
          <c:y val="0.0115"/>
          <c:w val="0.37275"/>
          <c:h val="0.07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45"/>
          <c:w val="0.94625"/>
          <c:h val="0.795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Schedules!$E$110:$AB$110</c:f>
              <c:numCache>
                <c:ptCount val="24"/>
                <c:pt idx="0">
                  <c:v>60</c:v>
                </c:pt>
                <c:pt idx="1">
                  <c:v>60</c:v>
                </c:pt>
                <c:pt idx="2">
                  <c:v>60</c:v>
                </c:pt>
                <c:pt idx="3">
                  <c:v>60</c:v>
                </c:pt>
                <c:pt idx="4">
                  <c:v>60</c:v>
                </c:pt>
                <c:pt idx="5">
                  <c:v>60</c:v>
                </c:pt>
                <c:pt idx="6">
                  <c:v>60</c:v>
                </c:pt>
                <c:pt idx="7">
                  <c:v>65</c:v>
                </c:pt>
                <c:pt idx="8">
                  <c:v>70</c:v>
                </c:pt>
                <c:pt idx="9">
                  <c:v>70</c:v>
                </c:pt>
                <c:pt idx="10">
                  <c:v>70</c:v>
                </c:pt>
                <c:pt idx="11">
                  <c:v>70</c:v>
                </c:pt>
                <c:pt idx="12">
                  <c:v>70</c:v>
                </c:pt>
                <c:pt idx="13">
                  <c:v>70</c:v>
                </c:pt>
                <c:pt idx="14">
                  <c:v>70</c:v>
                </c:pt>
                <c:pt idx="15">
                  <c:v>70</c:v>
                </c:pt>
                <c:pt idx="16">
                  <c:v>70</c:v>
                </c:pt>
                <c:pt idx="17">
                  <c:v>70</c:v>
                </c:pt>
                <c:pt idx="18">
                  <c:v>70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Schedules!$E$122:$AB$122</c:f>
              <c:numCache>
                <c:ptCount val="24"/>
                <c:pt idx="0">
                  <c:v>85</c:v>
                </c:pt>
                <c:pt idx="1">
                  <c:v>85</c:v>
                </c:pt>
                <c:pt idx="2">
                  <c:v>85</c:v>
                </c:pt>
                <c:pt idx="3">
                  <c:v>85</c:v>
                </c:pt>
                <c:pt idx="4">
                  <c:v>85</c:v>
                </c:pt>
                <c:pt idx="5">
                  <c:v>85</c:v>
                </c:pt>
                <c:pt idx="6">
                  <c:v>85</c:v>
                </c:pt>
                <c:pt idx="7">
                  <c:v>80</c:v>
                </c:pt>
                <c:pt idx="8">
                  <c:v>75</c:v>
                </c:pt>
                <c:pt idx="9">
                  <c:v>75</c:v>
                </c:pt>
                <c:pt idx="10">
                  <c:v>75</c:v>
                </c:pt>
                <c:pt idx="11">
                  <c:v>75</c:v>
                </c:pt>
                <c:pt idx="12">
                  <c:v>75</c:v>
                </c:pt>
                <c:pt idx="13">
                  <c:v>75</c:v>
                </c:pt>
                <c:pt idx="14">
                  <c:v>75</c:v>
                </c:pt>
                <c:pt idx="15">
                  <c:v>75</c:v>
                </c:pt>
                <c:pt idx="16">
                  <c:v>75</c:v>
                </c:pt>
                <c:pt idx="17">
                  <c:v>75</c:v>
                </c:pt>
                <c:pt idx="18">
                  <c:v>85</c:v>
                </c:pt>
                <c:pt idx="19">
                  <c:v>85</c:v>
                </c:pt>
                <c:pt idx="20">
                  <c:v>85</c:v>
                </c:pt>
                <c:pt idx="21">
                  <c:v>85</c:v>
                </c:pt>
                <c:pt idx="22">
                  <c:v>85</c:v>
                </c:pt>
                <c:pt idx="23">
                  <c:v>85</c:v>
                </c:pt>
              </c:numCache>
            </c:numRef>
          </c:val>
        </c:ser>
        <c:gapWidth val="201"/>
        <c:axId val="20198113"/>
        <c:axId val="47565290"/>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Schedules!$E$24:$AB$24</c:f>
              <c:numCache>
                <c:ptCount val="24"/>
                <c:pt idx="0">
                  <c:v>0</c:v>
                </c:pt>
                <c:pt idx="1">
                  <c:v>0</c:v>
                </c:pt>
                <c:pt idx="2">
                  <c:v>0</c:v>
                </c:pt>
                <c:pt idx="3">
                  <c:v>0</c:v>
                </c:pt>
                <c:pt idx="4">
                  <c:v>0</c:v>
                </c:pt>
                <c:pt idx="5">
                  <c:v>0</c:v>
                </c:pt>
                <c:pt idx="6">
                  <c:v>0</c:v>
                </c:pt>
                <c:pt idx="7">
                  <c:v>0</c:v>
                </c:pt>
                <c:pt idx="8">
                  <c:v>0.05</c:v>
                </c:pt>
                <c:pt idx="9">
                  <c:v>0.1</c:v>
                </c:pt>
                <c:pt idx="10">
                  <c:v>0.1</c:v>
                </c:pt>
                <c:pt idx="11">
                  <c:v>0.2</c:v>
                </c:pt>
                <c:pt idx="12">
                  <c:v>0.4</c:v>
                </c:pt>
                <c:pt idx="13">
                  <c:v>0.6</c:v>
                </c:pt>
                <c:pt idx="14">
                  <c:v>0.4</c:v>
                </c:pt>
                <c:pt idx="15">
                  <c:v>0.3</c:v>
                </c:pt>
                <c:pt idx="16">
                  <c:v>0.3</c:v>
                </c:pt>
                <c:pt idx="17">
                  <c:v>0.3</c:v>
                </c:pt>
                <c:pt idx="18">
                  <c:v>0.05</c:v>
                </c:pt>
                <c:pt idx="19">
                  <c:v>0</c:v>
                </c:pt>
                <c:pt idx="20">
                  <c:v>0</c:v>
                </c:pt>
                <c:pt idx="21">
                  <c:v>0</c:v>
                </c:pt>
                <c:pt idx="22">
                  <c:v>0</c:v>
                </c:pt>
                <c:pt idx="23">
                  <c:v>0</c:v>
                </c:pt>
              </c:numCache>
            </c:numRef>
          </c:val>
        </c:ser>
        <c:gapWidth val="500"/>
        <c:axId val="25434427"/>
        <c:axId val="27583252"/>
      </c:barChart>
      <c:catAx>
        <c:axId val="20198113"/>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565290"/>
        <c:crosses val="autoZero"/>
        <c:auto val="1"/>
        <c:lblOffset val="100"/>
        <c:tickLblSkip val="2"/>
        <c:noMultiLvlLbl val="0"/>
      </c:catAx>
      <c:valAx>
        <c:axId val="47565290"/>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0198113"/>
        <c:crossesAt val="1"/>
        <c:crossBetween val="between"/>
        <c:dispUnits/>
        <c:majorUnit val="10"/>
        <c:minorUnit val="0.18000000000000024"/>
      </c:valAx>
      <c:catAx>
        <c:axId val="25434427"/>
        <c:scaling>
          <c:orientation val="minMax"/>
        </c:scaling>
        <c:axPos val="b"/>
        <c:delete val="1"/>
        <c:majorTickMark val="out"/>
        <c:minorTickMark val="none"/>
        <c:tickLblPos val="nextTo"/>
        <c:crossAx val="27583252"/>
        <c:crosses val="autoZero"/>
        <c:auto val="1"/>
        <c:lblOffset val="100"/>
        <c:tickLblSkip val="1"/>
        <c:noMultiLvlLbl val="0"/>
      </c:catAx>
      <c:valAx>
        <c:axId val="27583252"/>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5434427"/>
        <c:crosses val="max"/>
        <c:crossBetween val="between"/>
        <c:dispUnits/>
        <c:majorUnit val="1"/>
      </c:valAx>
      <c:spPr>
        <a:solidFill>
          <a:srgbClr val="FFFFFF"/>
        </a:solidFill>
        <a:ln w="3175">
          <a:noFill/>
        </a:ln>
      </c:spPr>
    </c:plotArea>
    <c:legend>
      <c:legendPos val="r"/>
      <c:layout>
        <c:manualLayout>
          <c:xMode val="edge"/>
          <c:yMode val="edge"/>
          <c:x val="0.11025"/>
          <c:y val="0.0115"/>
          <c:w val="0.776"/>
          <c:h val="0.078"/>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143"/>
          <c:w val="0.933"/>
          <c:h val="0.7927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Schedules!$E$14:$AB$14</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0.5</c:v>
                </c:pt>
                <c:pt idx="19">
                  <c:v>0.05</c:v>
                </c:pt>
                <c:pt idx="20">
                  <c:v>0.05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Schedules!$E$44:$AB$44</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0.5</c:v>
                </c:pt>
                <c:pt idx="19">
                  <c:v>0.05</c:v>
                </c:pt>
                <c:pt idx="20">
                  <c:v>0.05</c:v>
                </c:pt>
                <c:pt idx="21">
                  <c:v>0.05</c:v>
                </c:pt>
                <c:pt idx="22">
                  <c:v>0.05</c:v>
                </c:pt>
                <c:pt idx="23">
                  <c:v>0.05</c:v>
                </c:pt>
              </c:numCache>
            </c:numRef>
          </c:val>
        </c:ser>
        <c:axId val="46922677"/>
        <c:axId val="19650910"/>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0</c:v>
                </c:pt>
                <c:pt idx="9">
                  <c:v>0.11</c:v>
                </c:pt>
                <c:pt idx="10">
                  <c:v>0.11</c:v>
                </c:pt>
                <c:pt idx="11">
                  <c:v>0.58</c:v>
                </c:pt>
                <c:pt idx="12">
                  <c:v>0.71</c:v>
                </c:pt>
                <c:pt idx="13">
                  <c:v>0.74</c:v>
                </c:pt>
                <c:pt idx="14">
                  <c:v>0.77</c:v>
                </c:pt>
                <c:pt idx="15">
                  <c:v>0.8</c:v>
                </c:pt>
                <c:pt idx="16">
                  <c:v>0.74</c:v>
                </c:pt>
                <c:pt idx="17">
                  <c:v>0.54</c:v>
                </c:pt>
                <c:pt idx="18">
                  <c:v>0.11</c:v>
                </c:pt>
                <c:pt idx="19">
                  <c:v>0</c:v>
                </c:pt>
                <c:pt idx="20">
                  <c:v>0</c:v>
                </c:pt>
                <c:pt idx="21">
                  <c:v>0</c:v>
                </c:pt>
                <c:pt idx="22">
                  <c:v>0</c:v>
                </c:pt>
                <c:pt idx="23">
                  <c:v>0</c:v>
                </c:pt>
              </c:numCache>
            </c:numRef>
          </c:val>
        </c:ser>
        <c:gapWidth val="400"/>
        <c:axId val="42640463"/>
        <c:axId val="48219848"/>
      </c:barChart>
      <c:catAx>
        <c:axId val="46922677"/>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650910"/>
        <c:crosses val="autoZero"/>
        <c:auto val="1"/>
        <c:lblOffset val="100"/>
        <c:tickLblSkip val="2"/>
        <c:noMultiLvlLbl val="0"/>
      </c:catAx>
      <c:valAx>
        <c:axId val="19650910"/>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6922677"/>
        <c:crossesAt val="1"/>
        <c:crossBetween val="between"/>
        <c:dispUnits/>
        <c:majorUnit val="0.2"/>
        <c:minorUnit val="0.02000000000000001"/>
      </c:valAx>
      <c:catAx>
        <c:axId val="42640463"/>
        <c:scaling>
          <c:orientation val="minMax"/>
        </c:scaling>
        <c:axPos val="b"/>
        <c:delete val="1"/>
        <c:majorTickMark val="out"/>
        <c:minorTickMark val="none"/>
        <c:tickLblPos val="nextTo"/>
        <c:crossAx val="48219848"/>
        <c:crosses val="autoZero"/>
        <c:auto val="1"/>
        <c:lblOffset val="100"/>
        <c:tickLblSkip val="1"/>
        <c:noMultiLvlLbl val="0"/>
      </c:catAx>
      <c:valAx>
        <c:axId val="4821984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2640463"/>
        <c:crosses val="max"/>
        <c:crossBetween val="between"/>
        <c:dispUnits/>
        <c:majorUnit val="1"/>
      </c:valAx>
      <c:spPr>
        <a:solidFill>
          <a:srgbClr val="FFFFFF"/>
        </a:solidFill>
        <a:ln w="3175">
          <a:noFill/>
        </a:ln>
      </c:spPr>
    </c:plotArea>
    <c:legend>
      <c:legendPos val="r"/>
      <c:layout>
        <c:manualLayout>
          <c:xMode val="edge"/>
          <c:yMode val="edge"/>
          <c:x val="0.26325"/>
          <c:y val="0.0085"/>
          <c:w val="0.46175"/>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05"/>
          <c:w val="0.9465"/>
          <c:h val="0.796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Schedules!$E$114:$AB$114</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Schedules!$E$126:$AB$126</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85</c:v>
                </c:pt>
                <c:pt idx="19">
                  <c:v>85</c:v>
                </c:pt>
                <c:pt idx="20">
                  <c:v>85</c:v>
                </c:pt>
                <c:pt idx="21">
                  <c:v>85</c:v>
                </c:pt>
                <c:pt idx="22">
                  <c:v>85</c:v>
                </c:pt>
                <c:pt idx="23">
                  <c:v>85</c:v>
                </c:pt>
              </c:numCache>
            </c:numRef>
          </c:val>
        </c:ser>
        <c:gapWidth val="201"/>
        <c:axId val="31325449"/>
        <c:axId val="13493586"/>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Schedules!$E$79:$AB$79</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500"/>
        <c:axId val="54333411"/>
        <c:axId val="19238652"/>
      </c:barChart>
      <c:catAx>
        <c:axId val="31325449"/>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493586"/>
        <c:crosses val="autoZero"/>
        <c:auto val="1"/>
        <c:lblOffset val="100"/>
        <c:tickLblSkip val="2"/>
        <c:noMultiLvlLbl val="0"/>
      </c:catAx>
      <c:valAx>
        <c:axId val="13493586"/>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1325449"/>
        <c:crossesAt val="1"/>
        <c:crossBetween val="between"/>
        <c:dispUnits/>
        <c:majorUnit val="10"/>
        <c:minorUnit val="0.18000000000000024"/>
      </c:valAx>
      <c:catAx>
        <c:axId val="54333411"/>
        <c:scaling>
          <c:orientation val="minMax"/>
        </c:scaling>
        <c:axPos val="b"/>
        <c:delete val="1"/>
        <c:majorTickMark val="out"/>
        <c:minorTickMark val="none"/>
        <c:tickLblPos val="nextTo"/>
        <c:crossAx val="19238652"/>
        <c:crosses val="autoZero"/>
        <c:auto val="1"/>
        <c:lblOffset val="100"/>
        <c:tickLblSkip val="1"/>
        <c:noMultiLvlLbl val="0"/>
      </c:catAx>
      <c:valAx>
        <c:axId val="19238652"/>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4333411"/>
        <c:crosses val="max"/>
        <c:crossBetween val="between"/>
        <c:dispUnits/>
        <c:majorUnit val="1"/>
      </c:valAx>
      <c:spPr>
        <a:solidFill>
          <a:srgbClr val="FFFFFF"/>
        </a:solidFill>
        <a:ln w="3175">
          <a:noFill/>
        </a:ln>
      </c:spPr>
    </c:plotArea>
    <c:legend>
      <c:legendPos val="r"/>
      <c:layout>
        <c:manualLayout>
          <c:xMode val="edge"/>
          <c:yMode val="edge"/>
          <c:x val="0.1"/>
          <c:y val="0.0145"/>
          <c:w val="0.79325"/>
          <c:h val="0.078"/>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925"/>
          <c:w val="0.9495"/>
          <c:h val="0.790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Schedules!$E$79:$AB$79</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99"/>
        <c:axId val="38930141"/>
        <c:axId val="14826950"/>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0</c:v>
                </c:pt>
                <c:pt idx="9">
                  <c:v>0.11</c:v>
                </c:pt>
                <c:pt idx="10">
                  <c:v>0.11</c:v>
                </c:pt>
                <c:pt idx="11">
                  <c:v>0.58</c:v>
                </c:pt>
                <c:pt idx="12">
                  <c:v>0.71</c:v>
                </c:pt>
                <c:pt idx="13">
                  <c:v>0.74</c:v>
                </c:pt>
                <c:pt idx="14">
                  <c:v>0.77</c:v>
                </c:pt>
                <c:pt idx="15">
                  <c:v>0.8</c:v>
                </c:pt>
                <c:pt idx="16">
                  <c:v>0.74</c:v>
                </c:pt>
                <c:pt idx="17">
                  <c:v>0.54</c:v>
                </c:pt>
                <c:pt idx="18">
                  <c:v>0.11</c:v>
                </c:pt>
                <c:pt idx="19">
                  <c:v>0</c:v>
                </c:pt>
                <c:pt idx="20">
                  <c:v>0</c:v>
                </c:pt>
                <c:pt idx="21">
                  <c:v>0</c:v>
                </c:pt>
                <c:pt idx="22">
                  <c:v>0</c:v>
                </c:pt>
                <c:pt idx="23">
                  <c:v>0</c:v>
                </c:pt>
              </c:numCache>
            </c:numRef>
          </c:val>
        </c:ser>
        <c:gapWidth val="500"/>
        <c:axId val="66333687"/>
        <c:axId val="60132272"/>
      </c:barChart>
      <c:catAx>
        <c:axId val="38930141"/>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826950"/>
        <c:crosses val="autoZero"/>
        <c:auto val="1"/>
        <c:lblOffset val="100"/>
        <c:tickLblSkip val="2"/>
        <c:noMultiLvlLbl val="0"/>
      </c:catAx>
      <c:valAx>
        <c:axId val="14826950"/>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8930141"/>
        <c:crossesAt val="1"/>
        <c:crossBetween val="between"/>
        <c:dispUnits/>
        <c:majorUnit val="0.2"/>
      </c:valAx>
      <c:catAx>
        <c:axId val="66333687"/>
        <c:scaling>
          <c:orientation val="minMax"/>
        </c:scaling>
        <c:axPos val="b"/>
        <c:delete val="1"/>
        <c:majorTickMark val="out"/>
        <c:minorTickMark val="none"/>
        <c:tickLblPos val="nextTo"/>
        <c:crossAx val="60132272"/>
        <c:crosses val="autoZero"/>
        <c:auto val="1"/>
        <c:lblOffset val="100"/>
        <c:tickLblSkip val="1"/>
        <c:noMultiLvlLbl val="0"/>
      </c:catAx>
      <c:valAx>
        <c:axId val="60132272"/>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6333687"/>
        <c:crosses val="max"/>
        <c:crossBetween val="between"/>
        <c:dispUnits/>
        <c:majorUnit val="1"/>
      </c:valAx>
      <c:spPr>
        <a:solidFill>
          <a:srgbClr val="FFFFFF"/>
        </a:solidFill>
        <a:ln w="3175">
          <a:noFill/>
        </a:ln>
      </c:spPr>
    </c:plotArea>
    <c:legend>
      <c:legendPos val="r"/>
      <c:layout>
        <c:manualLayout>
          <c:xMode val="edge"/>
          <c:yMode val="edge"/>
          <c:x val="0.31175"/>
          <c:y val="0.0115"/>
          <c:w val="0.37325"/>
          <c:h val="0.07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525"/>
          <c:w val="0.9495"/>
          <c:h val="0.791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Schedules!$E$59:$AB$59</c:f>
              <c:numCache>
                <c:ptCount val="24"/>
                <c:pt idx="0">
                  <c:v>0</c:v>
                </c:pt>
                <c:pt idx="1">
                  <c:v>0</c:v>
                </c:pt>
                <c:pt idx="2">
                  <c:v>0</c:v>
                </c:pt>
                <c:pt idx="3">
                  <c:v>0</c:v>
                </c:pt>
                <c:pt idx="4">
                  <c:v>0</c:v>
                </c:pt>
                <c:pt idx="5">
                  <c:v>0</c:v>
                </c:pt>
                <c:pt idx="6">
                  <c:v>0</c:v>
                </c:pt>
                <c:pt idx="7">
                  <c:v>0</c:v>
                </c:pt>
                <c:pt idx="8">
                  <c:v>0</c:v>
                </c:pt>
                <c:pt idx="9">
                  <c:v>0.2</c:v>
                </c:pt>
                <c:pt idx="10">
                  <c:v>0.27</c:v>
                </c:pt>
                <c:pt idx="11">
                  <c:v>0.42</c:v>
                </c:pt>
                <c:pt idx="12">
                  <c:v>0.54</c:v>
                </c:pt>
                <c:pt idx="13">
                  <c:v>0.59</c:v>
                </c:pt>
                <c:pt idx="14">
                  <c:v>0.6</c:v>
                </c:pt>
                <c:pt idx="15">
                  <c:v>0.49</c:v>
                </c:pt>
                <c:pt idx="16">
                  <c:v>0.48</c:v>
                </c:pt>
                <c:pt idx="17">
                  <c:v>0.47</c:v>
                </c:pt>
                <c:pt idx="18">
                  <c:v>0.46</c:v>
                </c:pt>
                <c:pt idx="19">
                  <c:v>0</c:v>
                </c:pt>
                <c:pt idx="20">
                  <c:v>0</c:v>
                </c:pt>
                <c:pt idx="21">
                  <c:v>0</c:v>
                </c:pt>
                <c:pt idx="22">
                  <c:v>0</c:v>
                </c:pt>
                <c:pt idx="23">
                  <c:v>0</c:v>
                </c:pt>
              </c:numCache>
            </c:numRef>
          </c:val>
        </c:ser>
        <c:gapWidth val="99"/>
        <c:axId val="4319537"/>
        <c:axId val="38875834"/>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0</c:v>
                </c:pt>
                <c:pt idx="9">
                  <c:v>0.11</c:v>
                </c:pt>
                <c:pt idx="10">
                  <c:v>0.11</c:v>
                </c:pt>
                <c:pt idx="11">
                  <c:v>0.58</c:v>
                </c:pt>
                <c:pt idx="12">
                  <c:v>0.71</c:v>
                </c:pt>
                <c:pt idx="13">
                  <c:v>0.74</c:v>
                </c:pt>
                <c:pt idx="14">
                  <c:v>0.77</c:v>
                </c:pt>
                <c:pt idx="15">
                  <c:v>0.8</c:v>
                </c:pt>
                <c:pt idx="16">
                  <c:v>0.74</c:v>
                </c:pt>
                <c:pt idx="17">
                  <c:v>0.54</c:v>
                </c:pt>
                <c:pt idx="18">
                  <c:v>0.11</c:v>
                </c:pt>
                <c:pt idx="19">
                  <c:v>0</c:v>
                </c:pt>
                <c:pt idx="20">
                  <c:v>0</c:v>
                </c:pt>
                <c:pt idx="21">
                  <c:v>0</c:v>
                </c:pt>
                <c:pt idx="22">
                  <c:v>0</c:v>
                </c:pt>
                <c:pt idx="23">
                  <c:v>0</c:v>
                </c:pt>
              </c:numCache>
            </c:numRef>
          </c:val>
        </c:ser>
        <c:gapWidth val="500"/>
        <c:axId val="14338187"/>
        <c:axId val="61934820"/>
      </c:barChart>
      <c:catAx>
        <c:axId val="4319537"/>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875834"/>
        <c:crosses val="autoZero"/>
        <c:auto val="1"/>
        <c:lblOffset val="100"/>
        <c:tickLblSkip val="2"/>
        <c:noMultiLvlLbl val="0"/>
      </c:catAx>
      <c:valAx>
        <c:axId val="38875834"/>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319537"/>
        <c:crossesAt val="1"/>
        <c:crossBetween val="between"/>
        <c:dispUnits/>
        <c:majorUnit val="0.2"/>
      </c:valAx>
      <c:catAx>
        <c:axId val="14338187"/>
        <c:scaling>
          <c:orientation val="minMax"/>
        </c:scaling>
        <c:axPos val="b"/>
        <c:delete val="1"/>
        <c:majorTickMark val="out"/>
        <c:minorTickMark val="none"/>
        <c:tickLblPos val="nextTo"/>
        <c:crossAx val="61934820"/>
        <c:crosses val="autoZero"/>
        <c:auto val="1"/>
        <c:lblOffset val="100"/>
        <c:tickLblSkip val="1"/>
        <c:noMultiLvlLbl val="0"/>
      </c:catAx>
      <c:valAx>
        <c:axId val="61934820"/>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4338187"/>
        <c:crosses val="max"/>
        <c:crossBetween val="between"/>
        <c:dispUnits/>
        <c:majorUnit val="1"/>
      </c:valAx>
      <c:spPr>
        <a:solidFill>
          <a:srgbClr val="FFFFFF"/>
        </a:solidFill>
        <a:ln w="3175">
          <a:noFill/>
        </a:ln>
      </c:spPr>
    </c:plotArea>
    <c:legend>
      <c:legendPos val="r"/>
      <c:layout>
        <c:manualLayout>
          <c:xMode val="edge"/>
          <c:yMode val="edge"/>
          <c:x val="0.30475"/>
          <c:y val="0.0115"/>
          <c:w val="0.38875"/>
          <c:h val="0.07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525"/>
          <c:w val="0.95"/>
          <c:h val="0.7952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Schedules!$E$79:$AB$79</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99"/>
        <c:axId val="20542469"/>
        <c:axId val="50664494"/>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Schedules!$E$69:$AB$69</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1</c:v>
                </c:pt>
                <c:pt idx="20">
                  <c:v>1</c:v>
                </c:pt>
                <c:pt idx="21">
                  <c:v>1</c:v>
                </c:pt>
                <c:pt idx="22">
                  <c:v>1</c:v>
                </c:pt>
                <c:pt idx="23">
                  <c:v>1</c:v>
                </c:pt>
              </c:numCache>
            </c:numRef>
          </c:val>
        </c:ser>
        <c:gapWidth val="500"/>
        <c:axId val="53327263"/>
        <c:axId val="10183320"/>
      </c:barChart>
      <c:catAx>
        <c:axId val="20542469"/>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55"/>
              <c:y val="0.01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664494"/>
        <c:crosses val="autoZero"/>
        <c:auto val="1"/>
        <c:lblOffset val="100"/>
        <c:tickLblSkip val="2"/>
        <c:noMultiLvlLbl val="0"/>
      </c:catAx>
      <c:valAx>
        <c:axId val="50664494"/>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0542469"/>
        <c:crossesAt val="1"/>
        <c:crossBetween val="between"/>
        <c:dispUnits/>
        <c:majorUnit val="0.2"/>
      </c:valAx>
      <c:catAx>
        <c:axId val="53327263"/>
        <c:scaling>
          <c:orientation val="minMax"/>
        </c:scaling>
        <c:axPos val="b"/>
        <c:delete val="1"/>
        <c:majorTickMark val="out"/>
        <c:minorTickMark val="none"/>
        <c:tickLblPos val="nextTo"/>
        <c:crossAx val="10183320"/>
        <c:crosses val="autoZero"/>
        <c:auto val="1"/>
        <c:lblOffset val="100"/>
        <c:tickLblSkip val="1"/>
        <c:noMultiLvlLbl val="0"/>
      </c:catAx>
      <c:valAx>
        <c:axId val="10183320"/>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3327263"/>
        <c:crosses val="max"/>
        <c:crossBetween val="between"/>
        <c:dispUnits/>
        <c:majorUnit val="1"/>
      </c:valAx>
      <c:spPr>
        <a:solidFill>
          <a:srgbClr val="FFFFFF"/>
        </a:solidFill>
        <a:ln w="3175">
          <a:noFill/>
        </a:ln>
      </c:spPr>
    </c:plotArea>
    <c:legend>
      <c:legendPos val="r"/>
      <c:layout>
        <c:manualLayout>
          <c:xMode val="edge"/>
          <c:yMode val="edge"/>
          <c:x val="0.31275"/>
          <c:y val="0.0115"/>
          <c:w val="0.364"/>
          <c:h val="0.0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3975"/>
          <c:w val="0.9465"/>
          <c:h val="0.7937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Schedules!$E$114:$AB$114</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Schedules!$E$126:$AB$126</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85</c:v>
                </c:pt>
                <c:pt idx="19">
                  <c:v>85</c:v>
                </c:pt>
                <c:pt idx="20">
                  <c:v>85</c:v>
                </c:pt>
                <c:pt idx="21">
                  <c:v>85</c:v>
                </c:pt>
                <c:pt idx="22">
                  <c:v>85</c:v>
                </c:pt>
                <c:pt idx="23">
                  <c:v>85</c:v>
                </c:pt>
              </c:numCache>
            </c:numRef>
          </c:val>
        </c:ser>
        <c:gapWidth val="201"/>
        <c:axId val="24541017"/>
        <c:axId val="19542562"/>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0</c:v>
                </c:pt>
                <c:pt idx="9">
                  <c:v>0.11</c:v>
                </c:pt>
                <c:pt idx="10">
                  <c:v>0.11</c:v>
                </c:pt>
                <c:pt idx="11">
                  <c:v>0.58</c:v>
                </c:pt>
                <c:pt idx="12">
                  <c:v>0.71</c:v>
                </c:pt>
                <c:pt idx="13">
                  <c:v>0.74</c:v>
                </c:pt>
                <c:pt idx="14">
                  <c:v>0.77</c:v>
                </c:pt>
                <c:pt idx="15">
                  <c:v>0.8</c:v>
                </c:pt>
                <c:pt idx="16">
                  <c:v>0.74</c:v>
                </c:pt>
                <c:pt idx="17">
                  <c:v>0.54</c:v>
                </c:pt>
                <c:pt idx="18">
                  <c:v>0.11</c:v>
                </c:pt>
                <c:pt idx="19">
                  <c:v>0</c:v>
                </c:pt>
                <c:pt idx="20">
                  <c:v>0</c:v>
                </c:pt>
                <c:pt idx="21">
                  <c:v>0</c:v>
                </c:pt>
                <c:pt idx="22">
                  <c:v>0</c:v>
                </c:pt>
                <c:pt idx="23">
                  <c:v>0</c:v>
                </c:pt>
              </c:numCache>
            </c:numRef>
          </c:val>
        </c:ser>
        <c:gapWidth val="500"/>
        <c:axId val="41665331"/>
        <c:axId val="39443660"/>
      </c:barChart>
      <c:catAx>
        <c:axId val="24541017"/>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542562"/>
        <c:crosses val="autoZero"/>
        <c:auto val="1"/>
        <c:lblOffset val="100"/>
        <c:tickLblSkip val="2"/>
        <c:noMultiLvlLbl val="0"/>
      </c:catAx>
      <c:valAx>
        <c:axId val="19542562"/>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4541017"/>
        <c:crossesAt val="1"/>
        <c:crossBetween val="between"/>
        <c:dispUnits/>
        <c:majorUnit val="10"/>
        <c:minorUnit val="0.18000000000000024"/>
      </c:valAx>
      <c:catAx>
        <c:axId val="41665331"/>
        <c:scaling>
          <c:orientation val="minMax"/>
        </c:scaling>
        <c:axPos val="b"/>
        <c:delete val="1"/>
        <c:majorTickMark val="out"/>
        <c:minorTickMark val="none"/>
        <c:tickLblPos val="nextTo"/>
        <c:crossAx val="39443660"/>
        <c:crosses val="autoZero"/>
        <c:auto val="1"/>
        <c:lblOffset val="100"/>
        <c:tickLblSkip val="1"/>
        <c:noMultiLvlLbl val="0"/>
      </c:catAx>
      <c:valAx>
        <c:axId val="39443660"/>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1665331"/>
        <c:crosses val="max"/>
        <c:crossBetween val="between"/>
        <c:dispUnits/>
        <c:majorUnit val="1"/>
      </c:valAx>
      <c:spPr>
        <a:solidFill>
          <a:srgbClr val="FFFFFF"/>
        </a:solidFill>
        <a:ln w="3175">
          <a:noFill/>
        </a:ln>
      </c:spPr>
    </c:plotArea>
    <c:legend>
      <c:legendPos val="r"/>
      <c:layout>
        <c:manualLayout>
          <c:xMode val="edge"/>
          <c:yMode val="edge"/>
          <c:x val="0.1135"/>
          <c:y val="0.0115"/>
          <c:w val="0.77125"/>
          <c:h val="0.078"/>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14"/>
          <c:w val="0.9335"/>
          <c:h val="0.793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Schedules!$E$5:$AB$5</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Schedules!$E$35:$AB$35</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0.5</c:v>
                </c:pt>
              </c:numCache>
            </c:numRef>
          </c:val>
        </c:ser>
        <c:axId val="19448621"/>
        <c:axId val="40819862"/>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Schedules!$E$20:$AB$20</c:f>
              <c:numCache>
                <c:ptCount val="24"/>
                <c:pt idx="0">
                  <c:v>0</c:v>
                </c:pt>
                <c:pt idx="1">
                  <c:v>0</c:v>
                </c:pt>
                <c:pt idx="2">
                  <c:v>0</c:v>
                </c:pt>
                <c:pt idx="3">
                  <c:v>0</c:v>
                </c:pt>
                <c:pt idx="4">
                  <c:v>0</c:v>
                </c:pt>
                <c:pt idx="5">
                  <c:v>0</c:v>
                </c:pt>
                <c:pt idx="6">
                  <c:v>0</c:v>
                </c:pt>
                <c:pt idx="7">
                  <c:v>0</c:v>
                </c:pt>
                <c:pt idx="8">
                  <c:v>0.05</c:v>
                </c:pt>
                <c:pt idx="9">
                  <c:v>0.05</c:v>
                </c:pt>
                <c:pt idx="10">
                  <c:v>0.1</c:v>
                </c:pt>
                <c:pt idx="11">
                  <c:v>0.2</c:v>
                </c:pt>
                <c:pt idx="12">
                  <c:v>0.4</c:v>
                </c:pt>
                <c:pt idx="13">
                  <c:v>0.6</c:v>
                </c:pt>
                <c:pt idx="14">
                  <c:v>0.4</c:v>
                </c:pt>
                <c:pt idx="15">
                  <c:v>0.4</c:v>
                </c:pt>
                <c:pt idx="16">
                  <c:v>0.3</c:v>
                </c:pt>
                <c:pt idx="17">
                  <c:v>0.6</c:v>
                </c:pt>
                <c:pt idx="18">
                  <c:v>0.6</c:v>
                </c:pt>
                <c:pt idx="19">
                  <c:v>0.4</c:v>
                </c:pt>
                <c:pt idx="20">
                  <c:v>0.4</c:v>
                </c:pt>
                <c:pt idx="21">
                  <c:v>0.3</c:v>
                </c:pt>
                <c:pt idx="22">
                  <c:v>0.2</c:v>
                </c:pt>
                <c:pt idx="23">
                  <c:v>0.05</c:v>
                </c:pt>
              </c:numCache>
            </c:numRef>
          </c:val>
        </c:ser>
        <c:gapWidth val="400"/>
        <c:axId val="31834439"/>
        <c:axId val="18074496"/>
      </c:barChart>
      <c:catAx>
        <c:axId val="19448621"/>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819862"/>
        <c:crosses val="autoZero"/>
        <c:auto val="1"/>
        <c:lblOffset val="100"/>
        <c:tickLblSkip val="2"/>
        <c:noMultiLvlLbl val="0"/>
      </c:catAx>
      <c:valAx>
        <c:axId val="40819862"/>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9448621"/>
        <c:crossesAt val="1"/>
        <c:crossBetween val="between"/>
        <c:dispUnits/>
        <c:majorUnit val="0.2"/>
        <c:minorUnit val="0.02000000000000001"/>
      </c:valAx>
      <c:catAx>
        <c:axId val="31834439"/>
        <c:scaling>
          <c:orientation val="minMax"/>
        </c:scaling>
        <c:axPos val="b"/>
        <c:delete val="1"/>
        <c:majorTickMark val="out"/>
        <c:minorTickMark val="none"/>
        <c:tickLblPos val="nextTo"/>
        <c:crossAx val="18074496"/>
        <c:crosses val="autoZero"/>
        <c:auto val="1"/>
        <c:lblOffset val="100"/>
        <c:tickLblSkip val="1"/>
        <c:noMultiLvlLbl val="0"/>
      </c:catAx>
      <c:valAx>
        <c:axId val="18074496"/>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1834439"/>
        <c:crosses val="max"/>
        <c:crossBetween val="between"/>
        <c:dispUnits/>
        <c:majorUnit val="1"/>
      </c:valAx>
      <c:spPr>
        <a:solidFill>
          <a:srgbClr val="FFFFFF"/>
        </a:solidFill>
        <a:ln w="3175">
          <a:noFill/>
        </a:ln>
      </c:spPr>
    </c:plotArea>
    <c:legend>
      <c:legendPos val="r"/>
      <c:layout>
        <c:manualLayout>
          <c:xMode val="edge"/>
          <c:yMode val="edge"/>
          <c:x val="0.26275"/>
          <c:y val="0.0115"/>
          <c:w val="0.461"/>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
          <c:w val="0.9465"/>
          <c:h val="0.793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Schedules!$E$107:$AB$107</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Schedules!$E$119:$AB$119</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28452737"/>
        <c:axId val="54748042"/>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Schedules!$E$74:$AB$74</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2970331"/>
        <c:axId val="5406388"/>
      </c:barChart>
      <c:catAx>
        <c:axId val="28452737"/>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748042"/>
        <c:crosses val="autoZero"/>
        <c:auto val="1"/>
        <c:lblOffset val="100"/>
        <c:tickLblSkip val="2"/>
        <c:noMultiLvlLbl val="0"/>
      </c:catAx>
      <c:valAx>
        <c:axId val="54748042"/>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8452737"/>
        <c:crossesAt val="1"/>
        <c:crossBetween val="between"/>
        <c:dispUnits/>
        <c:majorUnit val="10"/>
        <c:minorUnit val="0.18000000000000024"/>
      </c:valAx>
      <c:catAx>
        <c:axId val="22970331"/>
        <c:scaling>
          <c:orientation val="minMax"/>
        </c:scaling>
        <c:axPos val="b"/>
        <c:delete val="1"/>
        <c:majorTickMark val="out"/>
        <c:minorTickMark val="none"/>
        <c:tickLblPos val="nextTo"/>
        <c:crossAx val="5406388"/>
        <c:crosses val="autoZero"/>
        <c:auto val="1"/>
        <c:lblOffset val="100"/>
        <c:tickLblSkip val="1"/>
        <c:noMultiLvlLbl val="0"/>
      </c:catAx>
      <c:valAx>
        <c:axId val="5406388"/>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970331"/>
        <c:crosses val="max"/>
        <c:crossBetween val="between"/>
        <c:dispUnits/>
        <c:majorUnit val="1"/>
      </c:valAx>
      <c:spPr>
        <a:solidFill>
          <a:srgbClr val="FFFFFF"/>
        </a:solidFill>
        <a:ln w="3175">
          <a:noFill/>
        </a:ln>
      </c:spPr>
    </c:plotArea>
    <c:legend>
      <c:legendPos val="r"/>
      <c:layout>
        <c:manualLayout>
          <c:xMode val="edge"/>
          <c:yMode val="edge"/>
          <c:x val="0.1"/>
          <c:y val="0.0115"/>
          <c:w val="0.79325"/>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4525"/>
          <c:w val="0.948"/>
          <c:h val="0.791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Schedules!$E$74:$AB$74</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48657493"/>
        <c:axId val="35264254"/>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Schedules!$E$20:$AB$20</c:f>
              <c:numCache>
                <c:ptCount val="24"/>
                <c:pt idx="0">
                  <c:v>0</c:v>
                </c:pt>
                <c:pt idx="1">
                  <c:v>0</c:v>
                </c:pt>
                <c:pt idx="2">
                  <c:v>0</c:v>
                </c:pt>
                <c:pt idx="3">
                  <c:v>0</c:v>
                </c:pt>
                <c:pt idx="4">
                  <c:v>0</c:v>
                </c:pt>
                <c:pt idx="5">
                  <c:v>0</c:v>
                </c:pt>
                <c:pt idx="6">
                  <c:v>0</c:v>
                </c:pt>
                <c:pt idx="7">
                  <c:v>0</c:v>
                </c:pt>
                <c:pt idx="8">
                  <c:v>0.05</c:v>
                </c:pt>
                <c:pt idx="9">
                  <c:v>0.05</c:v>
                </c:pt>
                <c:pt idx="10">
                  <c:v>0.1</c:v>
                </c:pt>
                <c:pt idx="11">
                  <c:v>0.2</c:v>
                </c:pt>
                <c:pt idx="12">
                  <c:v>0.4</c:v>
                </c:pt>
                <c:pt idx="13">
                  <c:v>0.6</c:v>
                </c:pt>
                <c:pt idx="14">
                  <c:v>0.4</c:v>
                </c:pt>
                <c:pt idx="15">
                  <c:v>0.4</c:v>
                </c:pt>
                <c:pt idx="16">
                  <c:v>0.3</c:v>
                </c:pt>
                <c:pt idx="17">
                  <c:v>0.6</c:v>
                </c:pt>
                <c:pt idx="18">
                  <c:v>0.6</c:v>
                </c:pt>
                <c:pt idx="19">
                  <c:v>0.4</c:v>
                </c:pt>
                <c:pt idx="20">
                  <c:v>0.4</c:v>
                </c:pt>
                <c:pt idx="21">
                  <c:v>0.3</c:v>
                </c:pt>
                <c:pt idx="22">
                  <c:v>0.2</c:v>
                </c:pt>
                <c:pt idx="23">
                  <c:v>0.05</c:v>
                </c:pt>
              </c:numCache>
            </c:numRef>
          </c:val>
        </c:ser>
        <c:gapWidth val="500"/>
        <c:axId val="48942831"/>
        <c:axId val="37832296"/>
      </c:barChart>
      <c:catAx>
        <c:axId val="48657493"/>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264254"/>
        <c:crosses val="autoZero"/>
        <c:auto val="1"/>
        <c:lblOffset val="100"/>
        <c:tickLblSkip val="2"/>
        <c:noMultiLvlLbl val="0"/>
      </c:catAx>
      <c:valAx>
        <c:axId val="35264254"/>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8657493"/>
        <c:crossesAt val="1"/>
        <c:crossBetween val="between"/>
        <c:dispUnits/>
        <c:majorUnit val="0.2"/>
      </c:valAx>
      <c:catAx>
        <c:axId val="48942831"/>
        <c:scaling>
          <c:orientation val="minMax"/>
        </c:scaling>
        <c:axPos val="b"/>
        <c:delete val="1"/>
        <c:majorTickMark val="out"/>
        <c:minorTickMark val="none"/>
        <c:tickLblPos val="nextTo"/>
        <c:crossAx val="37832296"/>
        <c:crosses val="autoZero"/>
        <c:auto val="1"/>
        <c:lblOffset val="100"/>
        <c:tickLblSkip val="1"/>
        <c:noMultiLvlLbl val="0"/>
      </c:catAx>
      <c:valAx>
        <c:axId val="37832296"/>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8942831"/>
        <c:crosses val="max"/>
        <c:crossBetween val="between"/>
        <c:dispUnits/>
        <c:majorUnit val="1"/>
      </c:valAx>
      <c:spPr>
        <a:solidFill>
          <a:srgbClr val="FFFFFF"/>
        </a:solidFill>
        <a:ln w="3175">
          <a:noFill/>
        </a:ln>
      </c:spPr>
    </c:plotArea>
    <c:legend>
      <c:legendPos val="r"/>
      <c:layout>
        <c:manualLayout>
          <c:xMode val="edge"/>
          <c:yMode val="edge"/>
          <c:x val="0.31275"/>
          <c:y val="0.0115"/>
          <c:w val="0.371"/>
          <c:h val="0.07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36"/>
          <c:w val="0.95"/>
          <c:h val="0.8177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Schedules!$E$52:$AB$52</c:f>
              <c:numCache>
                <c:ptCount val="24"/>
                <c:pt idx="0">
                  <c:v>0</c:v>
                </c:pt>
                <c:pt idx="1">
                  <c:v>0</c:v>
                </c:pt>
                <c:pt idx="2">
                  <c:v>0</c:v>
                </c:pt>
                <c:pt idx="3">
                  <c:v>0</c:v>
                </c:pt>
                <c:pt idx="4">
                  <c:v>0</c:v>
                </c:pt>
                <c:pt idx="5">
                  <c:v>0</c:v>
                </c:pt>
                <c:pt idx="6">
                  <c:v>0</c:v>
                </c:pt>
                <c:pt idx="7">
                  <c:v>0.04</c:v>
                </c:pt>
                <c:pt idx="8">
                  <c:v>0.04</c:v>
                </c:pt>
                <c:pt idx="9">
                  <c:v>0.15</c:v>
                </c:pt>
                <c:pt idx="10">
                  <c:v>0.23</c:v>
                </c:pt>
                <c:pt idx="11">
                  <c:v>0.32</c:v>
                </c:pt>
                <c:pt idx="12">
                  <c:v>0.41</c:v>
                </c:pt>
                <c:pt idx="13">
                  <c:v>0.62</c:v>
                </c:pt>
                <c:pt idx="14">
                  <c:v>0.6</c:v>
                </c:pt>
                <c:pt idx="15">
                  <c:v>0.55</c:v>
                </c:pt>
                <c:pt idx="16">
                  <c:v>0.45</c:v>
                </c:pt>
                <c:pt idx="17">
                  <c:v>0.5</c:v>
                </c:pt>
                <c:pt idx="18">
                  <c:v>0.46</c:v>
                </c:pt>
                <c:pt idx="19">
                  <c:v>0.47</c:v>
                </c:pt>
                <c:pt idx="20">
                  <c:v>0.34</c:v>
                </c:pt>
                <c:pt idx="21">
                  <c:v>0.33</c:v>
                </c:pt>
                <c:pt idx="22">
                  <c:v>0.23</c:v>
                </c:pt>
                <c:pt idx="23">
                  <c:v>0.13</c:v>
                </c:pt>
              </c:numCache>
            </c:numRef>
          </c:val>
        </c:ser>
        <c:gapWidth val="99"/>
        <c:axId val="37848281"/>
        <c:axId val="5090210"/>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gapWidth val="500"/>
        <c:axId val="45811891"/>
        <c:axId val="9653836"/>
      </c:barChart>
      <c:catAx>
        <c:axId val="37848281"/>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90210"/>
        <c:crosses val="autoZero"/>
        <c:auto val="1"/>
        <c:lblOffset val="100"/>
        <c:tickLblSkip val="2"/>
        <c:noMultiLvlLbl val="0"/>
      </c:catAx>
      <c:valAx>
        <c:axId val="5090210"/>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7848281"/>
        <c:crossesAt val="1"/>
        <c:crossBetween val="between"/>
        <c:dispUnits/>
        <c:majorUnit val="0.2"/>
      </c:valAx>
      <c:catAx>
        <c:axId val="45811891"/>
        <c:scaling>
          <c:orientation val="minMax"/>
        </c:scaling>
        <c:axPos val="b"/>
        <c:delete val="1"/>
        <c:majorTickMark val="out"/>
        <c:minorTickMark val="none"/>
        <c:tickLblPos val="nextTo"/>
        <c:crossAx val="9653836"/>
        <c:crosses val="autoZero"/>
        <c:auto val="1"/>
        <c:lblOffset val="100"/>
        <c:tickLblSkip val="1"/>
        <c:noMultiLvlLbl val="0"/>
      </c:catAx>
      <c:valAx>
        <c:axId val="9653836"/>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5811891"/>
        <c:crosses val="max"/>
        <c:crossBetween val="between"/>
        <c:dispUnits/>
        <c:majorUnit val="1"/>
      </c:valAx>
      <c:spPr>
        <a:solidFill>
          <a:srgbClr val="FFFFFF"/>
        </a:solidFill>
        <a:ln w="3175">
          <a:noFill/>
        </a:ln>
      </c:spPr>
    </c:plotArea>
    <c:legend>
      <c:legendPos val="r"/>
      <c:layout>
        <c:manualLayout>
          <c:xMode val="edge"/>
          <c:yMode val="edge"/>
          <c:x val="0.30425"/>
          <c:y val="0.0115"/>
          <c:w val="0.388"/>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5"/>
          <c:w val="0.948"/>
          <c:h val="0.7857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0</c:v>
                </c:pt>
                <c:pt idx="1">
                  <c:v>0</c:v>
                </c:pt>
                <c:pt idx="2">
                  <c:v>0</c:v>
                </c:pt>
                <c:pt idx="3">
                  <c:v>0</c:v>
                </c:pt>
                <c:pt idx="4">
                  <c:v>0</c:v>
                </c:pt>
                <c:pt idx="5">
                  <c:v>0</c:v>
                </c:pt>
                <c:pt idx="6">
                  <c:v>0</c:v>
                </c:pt>
                <c:pt idx="7">
                  <c:v>0</c:v>
                </c:pt>
                <c:pt idx="8">
                  <c:v>0.1</c:v>
                </c:pt>
                <c:pt idx="9">
                  <c:v>0.14</c:v>
                </c:pt>
                <c:pt idx="10">
                  <c:v>0.29</c:v>
                </c:pt>
                <c:pt idx="11">
                  <c:v>0.31</c:v>
                </c:pt>
                <c:pt idx="12">
                  <c:v>0.36</c:v>
                </c:pt>
                <c:pt idx="13">
                  <c:v>0.36</c:v>
                </c:pt>
                <c:pt idx="14">
                  <c:v>0.34</c:v>
                </c:pt>
                <c:pt idx="15">
                  <c:v>0.35</c:v>
                </c:pt>
                <c:pt idx="16">
                  <c:v>0.37</c:v>
                </c:pt>
                <c:pt idx="17">
                  <c:v>0.34</c:v>
                </c:pt>
                <c:pt idx="18">
                  <c:v>0.25</c:v>
                </c:pt>
                <c:pt idx="19">
                  <c:v>0.27</c:v>
                </c:pt>
                <c:pt idx="20">
                  <c:v>0.21</c:v>
                </c:pt>
                <c:pt idx="21">
                  <c:v>0.16</c:v>
                </c:pt>
                <c:pt idx="22">
                  <c:v>0.16</c:v>
                </c:pt>
                <c:pt idx="23">
                  <c:v>0.1</c:v>
                </c:pt>
              </c:numCache>
            </c:numRef>
          </c:val>
        </c:ser>
        <c:gapWidth val="99"/>
        <c:axId val="4946345"/>
        <c:axId val="44517106"/>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Schedules!$E$20:$AB$20</c:f>
              <c:numCache>
                <c:ptCount val="24"/>
                <c:pt idx="0">
                  <c:v>0</c:v>
                </c:pt>
                <c:pt idx="1">
                  <c:v>0</c:v>
                </c:pt>
                <c:pt idx="2">
                  <c:v>0</c:v>
                </c:pt>
                <c:pt idx="3">
                  <c:v>0</c:v>
                </c:pt>
                <c:pt idx="4">
                  <c:v>0</c:v>
                </c:pt>
                <c:pt idx="5">
                  <c:v>0</c:v>
                </c:pt>
                <c:pt idx="6">
                  <c:v>0</c:v>
                </c:pt>
                <c:pt idx="7">
                  <c:v>0</c:v>
                </c:pt>
                <c:pt idx="8">
                  <c:v>0.05</c:v>
                </c:pt>
                <c:pt idx="9">
                  <c:v>0.05</c:v>
                </c:pt>
                <c:pt idx="10">
                  <c:v>0.1</c:v>
                </c:pt>
                <c:pt idx="11">
                  <c:v>0.2</c:v>
                </c:pt>
                <c:pt idx="12">
                  <c:v>0.4</c:v>
                </c:pt>
                <c:pt idx="13">
                  <c:v>0.6</c:v>
                </c:pt>
                <c:pt idx="14">
                  <c:v>0.4</c:v>
                </c:pt>
                <c:pt idx="15">
                  <c:v>0.4</c:v>
                </c:pt>
                <c:pt idx="16">
                  <c:v>0.3</c:v>
                </c:pt>
                <c:pt idx="17">
                  <c:v>0.6</c:v>
                </c:pt>
                <c:pt idx="18">
                  <c:v>0.6</c:v>
                </c:pt>
                <c:pt idx="19">
                  <c:v>0.4</c:v>
                </c:pt>
                <c:pt idx="20">
                  <c:v>0.4</c:v>
                </c:pt>
                <c:pt idx="21">
                  <c:v>0.3</c:v>
                </c:pt>
                <c:pt idx="22">
                  <c:v>0.2</c:v>
                </c:pt>
                <c:pt idx="23">
                  <c:v>0.05</c:v>
                </c:pt>
              </c:numCache>
            </c:numRef>
          </c:val>
        </c:ser>
        <c:gapWidth val="500"/>
        <c:axId val="65109635"/>
        <c:axId val="49115804"/>
      </c:barChart>
      <c:catAx>
        <c:axId val="4946345"/>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517106"/>
        <c:crosses val="autoZero"/>
        <c:auto val="1"/>
        <c:lblOffset val="100"/>
        <c:tickLblSkip val="2"/>
        <c:noMultiLvlLbl val="0"/>
      </c:catAx>
      <c:valAx>
        <c:axId val="44517106"/>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946345"/>
        <c:crossesAt val="1"/>
        <c:crossBetween val="between"/>
        <c:dispUnits/>
        <c:majorUnit val="0.2"/>
      </c:valAx>
      <c:catAx>
        <c:axId val="65109635"/>
        <c:scaling>
          <c:orientation val="minMax"/>
        </c:scaling>
        <c:axPos val="b"/>
        <c:delete val="1"/>
        <c:majorTickMark val="out"/>
        <c:minorTickMark val="none"/>
        <c:tickLblPos val="nextTo"/>
        <c:crossAx val="49115804"/>
        <c:crosses val="autoZero"/>
        <c:auto val="1"/>
        <c:lblOffset val="100"/>
        <c:tickLblSkip val="1"/>
        <c:noMultiLvlLbl val="0"/>
      </c:catAx>
      <c:valAx>
        <c:axId val="49115804"/>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5109635"/>
        <c:crosses val="max"/>
        <c:crossBetween val="between"/>
        <c:dispUnits/>
        <c:majorUnit val="1"/>
      </c:valAx>
      <c:spPr>
        <a:solidFill>
          <a:srgbClr val="FFFFFF"/>
        </a:solidFill>
        <a:ln w="3175">
          <a:noFill/>
        </a:ln>
      </c:spPr>
    </c:plotArea>
    <c:legend>
      <c:legendPos val="r"/>
      <c:layout>
        <c:manualLayout>
          <c:xMode val="edge"/>
          <c:yMode val="edge"/>
          <c:x val="0.30775"/>
          <c:y val="0.0115"/>
          <c:w val="0.3845"/>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55"/>
          <c:w val="0.95"/>
          <c:h val="0.794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Schedules!$E$74:$AB$74</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39389053"/>
        <c:axId val="18957158"/>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Schedules!$E$64:$AB$64</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36396695"/>
        <c:axId val="59134800"/>
      </c:barChart>
      <c:catAx>
        <c:axId val="39389053"/>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8957158"/>
        <c:crosses val="autoZero"/>
        <c:auto val="1"/>
        <c:lblOffset val="100"/>
        <c:tickLblSkip val="2"/>
        <c:noMultiLvlLbl val="0"/>
      </c:catAx>
      <c:valAx>
        <c:axId val="18957158"/>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9389053"/>
        <c:crossesAt val="1"/>
        <c:crossBetween val="between"/>
        <c:dispUnits/>
        <c:majorUnit val="0.2"/>
      </c:valAx>
      <c:catAx>
        <c:axId val="36396695"/>
        <c:scaling>
          <c:orientation val="minMax"/>
        </c:scaling>
        <c:axPos val="b"/>
        <c:delete val="1"/>
        <c:majorTickMark val="out"/>
        <c:minorTickMark val="none"/>
        <c:tickLblPos val="nextTo"/>
        <c:crossAx val="59134800"/>
        <c:crosses val="autoZero"/>
        <c:auto val="1"/>
        <c:lblOffset val="100"/>
        <c:tickLblSkip val="1"/>
        <c:noMultiLvlLbl val="0"/>
      </c:catAx>
      <c:valAx>
        <c:axId val="59134800"/>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6396695"/>
        <c:crosses val="max"/>
        <c:crossBetween val="between"/>
        <c:dispUnits/>
        <c:majorUnit val="1"/>
      </c:valAx>
      <c:spPr>
        <a:solidFill>
          <a:srgbClr val="FFFFFF"/>
        </a:solidFill>
        <a:ln w="3175">
          <a:noFill/>
        </a:ln>
      </c:spPr>
    </c:plotArea>
    <c:legend>
      <c:legendPos val="r"/>
      <c:layout>
        <c:manualLayout>
          <c:xMode val="edge"/>
          <c:yMode val="edge"/>
          <c:x val="0.31275"/>
          <c:y val="0.0115"/>
          <c:w val="0.364"/>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375"/>
          <c:w val="0.9465"/>
          <c:h val="0.792"/>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Schedules!$E$107:$AB$107</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Schedules!$E$119:$AB$119</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62451153"/>
        <c:axId val="25189466"/>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Schedules!$E$20:$AB$20</c:f>
              <c:numCache>
                <c:ptCount val="24"/>
                <c:pt idx="0">
                  <c:v>0</c:v>
                </c:pt>
                <c:pt idx="1">
                  <c:v>0</c:v>
                </c:pt>
                <c:pt idx="2">
                  <c:v>0</c:v>
                </c:pt>
                <c:pt idx="3">
                  <c:v>0</c:v>
                </c:pt>
                <c:pt idx="4">
                  <c:v>0</c:v>
                </c:pt>
                <c:pt idx="5">
                  <c:v>0</c:v>
                </c:pt>
                <c:pt idx="6">
                  <c:v>0</c:v>
                </c:pt>
                <c:pt idx="7">
                  <c:v>0</c:v>
                </c:pt>
                <c:pt idx="8">
                  <c:v>0.05</c:v>
                </c:pt>
                <c:pt idx="9">
                  <c:v>0.05</c:v>
                </c:pt>
                <c:pt idx="10">
                  <c:v>0.1</c:v>
                </c:pt>
                <c:pt idx="11">
                  <c:v>0.2</c:v>
                </c:pt>
                <c:pt idx="12">
                  <c:v>0.4</c:v>
                </c:pt>
                <c:pt idx="13">
                  <c:v>0.6</c:v>
                </c:pt>
                <c:pt idx="14">
                  <c:v>0.4</c:v>
                </c:pt>
                <c:pt idx="15">
                  <c:v>0.4</c:v>
                </c:pt>
                <c:pt idx="16">
                  <c:v>0.3</c:v>
                </c:pt>
                <c:pt idx="17">
                  <c:v>0.6</c:v>
                </c:pt>
                <c:pt idx="18">
                  <c:v>0.6</c:v>
                </c:pt>
                <c:pt idx="19">
                  <c:v>0.4</c:v>
                </c:pt>
                <c:pt idx="20">
                  <c:v>0.4</c:v>
                </c:pt>
                <c:pt idx="21">
                  <c:v>0.3</c:v>
                </c:pt>
                <c:pt idx="22">
                  <c:v>0.2</c:v>
                </c:pt>
                <c:pt idx="23">
                  <c:v>0.05</c:v>
                </c:pt>
              </c:numCache>
            </c:numRef>
          </c:val>
        </c:ser>
        <c:gapWidth val="500"/>
        <c:axId val="25378603"/>
        <c:axId val="27080836"/>
      </c:barChart>
      <c:catAx>
        <c:axId val="62451153"/>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189466"/>
        <c:crosses val="autoZero"/>
        <c:auto val="1"/>
        <c:lblOffset val="100"/>
        <c:tickLblSkip val="2"/>
        <c:noMultiLvlLbl val="0"/>
      </c:catAx>
      <c:valAx>
        <c:axId val="25189466"/>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2451153"/>
        <c:crossesAt val="1"/>
        <c:crossBetween val="between"/>
        <c:dispUnits/>
        <c:majorUnit val="10"/>
        <c:minorUnit val="0.18000000000000024"/>
      </c:valAx>
      <c:catAx>
        <c:axId val="25378603"/>
        <c:scaling>
          <c:orientation val="minMax"/>
        </c:scaling>
        <c:axPos val="b"/>
        <c:delete val="1"/>
        <c:majorTickMark val="out"/>
        <c:minorTickMark val="none"/>
        <c:tickLblPos val="nextTo"/>
        <c:crossAx val="27080836"/>
        <c:crosses val="autoZero"/>
        <c:auto val="1"/>
        <c:lblOffset val="100"/>
        <c:tickLblSkip val="1"/>
        <c:noMultiLvlLbl val="0"/>
      </c:catAx>
      <c:valAx>
        <c:axId val="27080836"/>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5378603"/>
        <c:crosses val="max"/>
        <c:crossBetween val="between"/>
        <c:dispUnits/>
        <c:majorUnit val="1"/>
      </c:valAx>
      <c:spPr>
        <a:solidFill>
          <a:srgbClr val="FFFFFF"/>
        </a:solidFill>
        <a:ln w="3175">
          <a:noFill/>
        </a:ln>
      </c:spPr>
    </c:plotArea>
    <c:legend>
      <c:legendPos val="r"/>
      <c:layout>
        <c:manualLayout>
          <c:xMode val="edge"/>
          <c:yMode val="edge"/>
          <c:x val="0.11325"/>
          <c:y val="0.0145"/>
          <c:w val="0.77"/>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14375"/>
          <c:w val="0.933"/>
          <c:h val="0.792"/>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Schedules!$E$10:$AB$10</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0.5</c:v>
                </c:pt>
                <c:pt idx="18">
                  <c:v>0.05</c:v>
                </c:pt>
                <c:pt idx="19">
                  <c:v>0.05</c:v>
                </c:pt>
                <c:pt idx="20">
                  <c:v>0.05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Schedules!$E$40:$AB$40</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0.5</c:v>
                </c:pt>
                <c:pt idx="18">
                  <c:v>0.05</c:v>
                </c:pt>
                <c:pt idx="19">
                  <c:v>0.05</c:v>
                </c:pt>
                <c:pt idx="20">
                  <c:v>0.05</c:v>
                </c:pt>
                <c:pt idx="21">
                  <c:v>0.05</c:v>
                </c:pt>
                <c:pt idx="22">
                  <c:v>0.05</c:v>
                </c:pt>
                <c:pt idx="23">
                  <c:v>0.05</c:v>
                </c:pt>
              </c:numCache>
            </c:numRef>
          </c:val>
        </c:ser>
        <c:axId val="42400933"/>
        <c:axId val="46064078"/>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c:v>
                </c:pt>
                <c:pt idx="9">
                  <c:v>0.05</c:v>
                </c:pt>
                <c:pt idx="10">
                  <c:v>0.1</c:v>
                </c:pt>
                <c:pt idx="11">
                  <c:v>0.2</c:v>
                </c:pt>
                <c:pt idx="12">
                  <c:v>0.4</c:v>
                </c:pt>
                <c:pt idx="13">
                  <c:v>0.4</c:v>
                </c:pt>
                <c:pt idx="14">
                  <c:v>0.3</c:v>
                </c:pt>
                <c:pt idx="15">
                  <c:v>0.2</c:v>
                </c:pt>
                <c:pt idx="16">
                  <c:v>0.1</c:v>
                </c:pt>
                <c:pt idx="17">
                  <c:v>0.05</c:v>
                </c:pt>
                <c:pt idx="18">
                  <c:v>0</c:v>
                </c:pt>
                <c:pt idx="19">
                  <c:v>0</c:v>
                </c:pt>
                <c:pt idx="20">
                  <c:v>0</c:v>
                </c:pt>
                <c:pt idx="21">
                  <c:v>0</c:v>
                </c:pt>
                <c:pt idx="22">
                  <c:v>0</c:v>
                </c:pt>
                <c:pt idx="23">
                  <c:v>0</c:v>
                </c:pt>
              </c:numCache>
            </c:numRef>
          </c:val>
        </c:ser>
        <c:gapWidth val="400"/>
        <c:axId val="11923519"/>
        <c:axId val="40202808"/>
      </c:barChart>
      <c:catAx>
        <c:axId val="42400933"/>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064078"/>
        <c:crosses val="autoZero"/>
        <c:auto val="1"/>
        <c:lblOffset val="100"/>
        <c:tickLblSkip val="2"/>
        <c:noMultiLvlLbl val="0"/>
      </c:catAx>
      <c:valAx>
        <c:axId val="46064078"/>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2400933"/>
        <c:crossesAt val="1"/>
        <c:crossBetween val="between"/>
        <c:dispUnits/>
        <c:majorUnit val="0.2"/>
        <c:minorUnit val="0.02000000000000001"/>
      </c:valAx>
      <c:catAx>
        <c:axId val="11923519"/>
        <c:scaling>
          <c:orientation val="minMax"/>
        </c:scaling>
        <c:axPos val="b"/>
        <c:delete val="1"/>
        <c:majorTickMark val="out"/>
        <c:minorTickMark val="none"/>
        <c:tickLblPos val="nextTo"/>
        <c:crossAx val="40202808"/>
        <c:crosses val="autoZero"/>
        <c:auto val="1"/>
        <c:lblOffset val="100"/>
        <c:tickLblSkip val="1"/>
        <c:noMultiLvlLbl val="0"/>
      </c:catAx>
      <c:valAx>
        <c:axId val="4020280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1923519"/>
        <c:crosses val="max"/>
        <c:crossBetween val="between"/>
        <c:dispUnits/>
        <c:majorUnit val="1"/>
      </c:valAx>
      <c:spPr>
        <a:solidFill>
          <a:srgbClr val="FFFFFF"/>
        </a:solidFill>
        <a:ln w="3175">
          <a:noFill/>
        </a:ln>
      </c:spPr>
    </c:plotArea>
    <c:legend>
      <c:legendPos val="r"/>
      <c:layout>
        <c:manualLayout>
          <c:xMode val="edge"/>
          <c:yMode val="edge"/>
          <c:x val="0.26325"/>
          <c:y val="0.0145"/>
          <c:w val="0.46175"/>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45"/>
          <c:w val="0.9465"/>
          <c:h val="0.795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Schedules!$E$111:$AB$111</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60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Schedules!$E$123:$AB$123</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85</c:v>
                </c:pt>
                <c:pt idx="18">
                  <c:v>85</c:v>
                </c:pt>
                <c:pt idx="19">
                  <c:v>85</c:v>
                </c:pt>
                <c:pt idx="20">
                  <c:v>85</c:v>
                </c:pt>
                <c:pt idx="21">
                  <c:v>85</c:v>
                </c:pt>
                <c:pt idx="22">
                  <c:v>85</c:v>
                </c:pt>
                <c:pt idx="23">
                  <c:v>85</c:v>
                </c:pt>
              </c:numCache>
            </c:numRef>
          </c:val>
        </c:ser>
        <c:gapWidth val="201"/>
        <c:axId val="26280953"/>
        <c:axId val="35201986"/>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500"/>
        <c:axId val="48382419"/>
        <c:axId val="32788588"/>
      </c:barChart>
      <c:catAx>
        <c:axId val="26280953"/>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201986"/>
        <c:crosses val="autoZero"/>
        <c:auto val="1"/>
        <c:lblOffset val="100"/>
        <c:tickLblSkip val="2"/>
        <c:noMultiLvlLbl val="0"/>
      </c:catAx>
      <c:valAx>
        <c:axId val="35201986"/>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6280953"/>
        <c:crossesAt val="1"/>
        <c:crossBetween val="between"/>
        <c:dispUnits/>
        <c:majorUnit val="10"/>
        <c:minorUnit val="0.18000000000000024"/>
      </c:valAx>
      <c:catAx>
        <c:axId val="48382419"/>
        <c:scaling>
          <c:orientation val="minMax"/>
        </c:scaling>
        <c:axPos val="b"/>
        <c:delete val="1"/>
        <c:majorTickMark val="out"/>
        <c:minorTickMark val="none"/>
        <c:tickLblPos val="nextTo"/>
        <c:crossAx val="32788588"/>
        <c:crosses val="autoZero"/>
        <c:auto val="1"/>
        <c:lblOffset val="100"/>
        <c:tickLblSkip val="1"/>
        <c:noMultiLvlLbl val="0"/>
      </c:catAx>
      <c:valAx>
        <c:axId val="32788588"/>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8382419"/>
        <c:crosses val="max"/>
        <c:crossBetween val="between"/>
        <c:dispUnits/>
        <c:majorUnit val="1"/>
      </c:valAx>
      <c:spPr>
        <a:solidFill>
          <a:srgbClr val="FFFFFF"/>
        </a:solidFill>
        <a:ln w="3175">
          <a:noFill/>
        </a:ln>
      </c:spPr>
    </c:plotArea>
    <c:legend>
      <c:legendPos val="r"/>
      <c:layout>
        <c:manualLayout>
          <c:xMode val="edge"/>
          <c:yMode val="edge"/>
          <c:x val="0.09975"/>
          <c:y val="0.01425"/>
          <c:w val="0.792"/>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5"/>
          <c:w val="0.9495"/>
          <c:h val="0.785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99"/>
        <c:axId val="26661837"/>
        <c:axId val="38629942"/>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c:v>
                </c:pt>
                <c:pt idx="9">
                  <c:v>0.05</c:v>
                </c:pt>
                <c:pt idx="10">
                  <c:v>0.1</c:v>
                </c:pt>
                <c:pt idx="11">
                  <c:v>0.2</c:v>
                </c:pt>
                <c:pt idx="12">
                  <c:v>0.4</c:v>
                </c:pt>
                <c:pt idx="13">
                  <c:v>0.4</c:v>
                </c:pt>
                <c:pt idx="14">
                  <c:v>0.3</c:v>
                </c:pt>
                <c:pt idx="15">
                  <c:v>0.2</c:v>
                </c:pt>
                <c:pt idx="16">
                  <c:v>0.1</c:v>
                </c:pt>
                <c:pt idx="17">
                  <c:v>0.05</c:v>
                </c:pt>
                <c:pt idx="18">
                  <c:v>0</c:v>
                </c:pt>
                <c:pt idx="19">
                  <c:v>0</c:v>
                </c:pt>
                <c:pt idx="20">
                  <c:v>0</c:v>
                </c:pt>
                <c:pt idx="21">
                  <c:v>0</c:v>
                </c:pt>
                <c:pt idx="22">
                  <c:v>0</c:v>
                </c:pt>
                <c:pt idx="23">
                  <c:v>0</c:v>
                </c:pt>
              </c:numCache>
            </c:numRef>
          </c:val>
        </c:ser>
        <c:gapWidth val="500"/>
        <c:axId val="12125159"/>
        <c:axId val="42017568"/>
      </c:barChart>
      <c:catAx>
        <c:axId val="26661837"/>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629942"/>
        <c:crosses val="autoZero"/>
        <c:auto val="1"/>
        <c:lblOffset val="100"/>
        <c:tickLblSkip val="2"/>
        <c:noMultiLvlLbl val="0"/>
      </c:catAx>
      <c:valAx>
        <c:axId val="38629942"/>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6661837"/>
        <c:crossesAt val="1"/>
        <c:crossBetween val="between"/>
        <c:dispUnits/>
        <c:majorUnit val="0.2"/>
      </c:valAx>
      <c:catAx>
        <c:axId val="12125159"/>
        <c:scaling>
          <c:orientation val="minMax"/>
        </c:scaling>
        <c:axPos val="b"/>
        <c:delete val="1"/>
        <c:majorTickMark val="out"/>
        <c:minorTickMark val="none"/>
        <c:tickLblPos val="nextTo"/>
        <c:crossAx val="42017568"/>
        <c:crosses val="autoZero"/>
        <c:auto val="1"/>
        <c:lblOffset val="100"/>
        <c:tickLblSkip val="1"/>
        <c:noMultiLvlLbl val="0"/>
      </c:catAx>
      <c:valAx>
        <c:axId val="4201756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2125159"/>
        <c:crosses val="max"/>
        <c:crossBetween val="between"/>
        <c:dispUnits/>
        <c:majorUnit val="1"/>
      </c:valAx>
      <c:spPr>
        <a:solidFill>
          <a:srgbClr val="FFFFFF"/>
        </a:solidFill>
        <a:ln w="3175">
          <a:noFill/>
        </a:ln>
      </c:spPr>
    </c:plotArea>
    <c:legend>
      <c:legendPos val="r"/>
      <c:layout>
        <c:manualLayout>
          <c:xMode val="edge"/>
          <c:yMode val="edge"/>
          <c:x val="0.31225"/>
          <c:y val="0.0115"/>
          <c:w val="0.374"/>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925"/>
          <c:w val="0.9495"/>
          <c:h val="0.7907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Schedules!$E$57:$AB$57</c:f>
              <c:numCache>
                <c:ptCount val="24"/>
                <c:pt idx="0">
                  <c:v>0</c:v>
                </c:pt>
                <c:pt idx="1">
                  <c:v>0</c:v>
                </c:pt>
                <c:pt idx="2">
                  <c:v>0</c:v>
                </c:pt>
                <c:pt idx="3">
                  <c:v>0</c:v>
                </c:pt>
                <c:pt idx="4">
                  <c:v>0</c:v>
                </c:pt>
                <c:pt idx="5">
                  <c:v>0</c:v>
                </c:pt>
                <c:pt idx="6">
                  <c:v>0</c:v>
                </c:pt>
                <c:pt idx="7">
                  <c:v>0</c:v>
                </c:pt>
                <c:pt idx="8">
                  <c:v>0</c:v>
                </c:pt>
                <c:pt idx="9">
                  <c:v>0.12</c:v>
                </c:pt>
                <c:pt idx="10">
                  <c:v>0.14</c:v>
                </c:pt>
                <c:pt idx="11">
                  <c:v>0.29</c:v>
                </c:pt>
                <c:pt idx="12">
                  <c:v>0.33</c:v>
                </c:pt>
                <c:pt idx="13">
                  <c:v>0.4</c:v>
                </c:pt>
                <c:pt idx="14">
                  <c:v>0.36</c:v>
                </c:pt>
                <c:pt idx="15">
                  <c:v>0.37</c:v>
                </c:pt>
                <c:pt idx="16">
                  <c:v>0.35</c:v>
                </c:pt>
                <c:pt idx="17">
                  <c:v>0.37</c:v>
                </c:pt>
                <c:pt idx="18">
                  <c:v>0</c:v>
                </c:pt>
                <c:pt idx="19">
                  <c:v>0</c:v>
                </c:pt>
                <c:pt idx="20">
                  <c:v>0</c:v>
                </c:pt>
                <c:pt idx="21">
                  <c:v>0</c:v>
                </c:pt>
                <c:pt idx="22">
                  <c:v>0</c:v>
                </c:pt>
                <c:pt idx="23">
                  <c:v>0</c:v>
                </c:pt>
              </c:numCache>
            </c:numRef>
          </c:val>
        </c:ser>
        <c:gapWidth val="99"/>
        <c:axId val="42613793"/>
        <c:axId val="47979818"/>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c:v>
                </c:pt>
                <c:pt idx="9">
                  <c:v>0.05</c:v>
                </c:pt>
                <c:pt idx="10">
                  <c:v>0.1</c:v>
                </c:pt>
                <c:pt idx="11">
                  <c:v>0.2</c:v>
                </c:pt>
                <c:pt idx="12">
                  <c:v>0.4</c:v>
                </c:pt>
                <c:pt idx="13">
                  <c:v>0.4</c:v>
                </c:pt>
                <c:pt idx="14">
                  <c:v>0.3</c:v>
                </c:pt>
                <c:pt idx="15">
                  <c:v>0.2</c:v>
                </c:pt>
                <c:pt idx="16">
                  <c:v>0.1</c:v>
                </c:pt>
                <c:pt idx="17">
                  <c:v>0.05</c:v>
                </c:pt>
                <c:pt idx="18">
                  <c:v>0</c:v>
                </c:pt>
                <c:pt idx="19">
                  <c:v>0</c:v>
                </c:pt>
                <c:pt idx="20">
                  <c:v>0</c:v>
                </c:pt>
                <c:pt idx="21">
                  <c:v>0</c:v>
                </c:pt>
                <c:pt idx="22">
                  <c:v>0</c:v>
                </c:pt>
                <c:pt idx="23">
                  <c:v>0</c:v>
                </c:pt>
              </c:numCache>
            </c:numRef>
          </c:val>
        </c:ser>
        <c:gapWidth val="500"/>
        <c:axId val="29165179"/>
        <c:axId val="61160020"/>
      </c:barChart>
      <c:catAx>
        <c:axId val="42613793"/>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979818"/>
        <c:crosses val="autoZero"/>
        <c:auto val="1"/>
        <c:lblOffset val="100"/>
        <c:tickLblSkip val="2"/>
        <c:noMultiLvlLbl val="0"/>
      </c:catAx>
      <c:valAx>
        <c:axId val="47979818"/>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2613793"/>
        <c:crossesAt val="1"/>
        <c:crossBetween val="between"/>
        <c:dispUnits/>
        <c:majorUnit val="0.2"/>
      </c:valAx>
      <c:catAx>
        <c:axId val="29165179"/>
        <c:scaling>
          <c:orientation val="minMax"/>
        </c:scaling>
        <c:axPos val="b"/>
        <c:delete val="1"/>
        <c:majorTickMark val="out"/>
        <c:minorTickMark val="none"/>
        <c:tickLblPos val="nextTo"/>
        <c:crossAx val="61160020"/>
        <c:crosses val="autoZero"/>
        <c:auto val="1"/>
        <c:lblOffset val="100"/>
        <c:tickLblSkip val="1"/>
        <c:noMultiLvlLbl val="0"/>
      </c:catAx>
      <c:valAx>
        <c:axId val="61160020"/>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9165179"/>
        <c:crosses val="max"/>
        <c:crossBetween val="between"/>
        <c:dispUnits/>
        <c:majorUnit val="1"/>
      </c:valAx>
      <c:spPr>
        <a:solidFill>
          <a:srgbClr val="FFFFFF"/>
        </a:solidFill>
        <a:ln w="3175">
          <a:noFill/>
        </a:ln>
      </c:spPr>
    </c:plotArea>
    <c:legend>
      <c:legendPos val="r"/>
      <c:layout>
        <c:manualLayout>
          <c:xMode val="edge"/>
          <c:yMode val="edge"/>
          <c:x val="0.30525"/>
          <c:y val="0.0115"/>
          <c:w val="0.38925"/>
          <c:h val="0.0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4525"/>
          <c:w val="0.948"/>
          <c:h val="0.7952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99"/>
        <c:axId val="13569269"/>
        <c:axId val="55014558"/>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Schedules!$E$67:$AB$67</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1</c:v>
                </c:pt>
                <c:pt idx="19">
                  <c:v>1</c:v>
                </c:pt>
                <c:pt idx="20">
                  <c:v>1</c:v>
                </c:pt>
                <c:pt idx="21">
                  <c:v>1</c:v>
                </c:pt>
                <c:pt idx="22">
                  <c:v>1</c:v>
                </c:pt>
                <c:pt idx="23">
                  <c:v>1</c:v>
                </c:pt>
              </c:numCache>
            </c:numRef>
          </c:val>
        </c:ser>
        <c:gapWidth val="500"/>
        <c:axId val="25368975"/>
        <c:axId val="26994184"/>
      </c:barChart>
      <c:catAx>
        <c:axId val="13569269"/>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014558"/>
        <c:crosses val="autoZero"/>
        <c:auto val="1"/>
        <c:lblOffset val="100"/>
        <c:tickLblSkip val="2"/>
        <c:noMultiLvlLbl val="0"/>
      </c:catAx>
      <c:valAx>
        <c:axId val="55014558"/>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3569269"/>
        <c:crossesAt val="1"/>
        <c:crossBetween val="between"/>
        <c:dispUnits/>
        <c:majorUnit val="0.2"/>
      </c:valAx>
      <c:catAx>
        <c:axId val="25368975"/>
        <c:scaling>
          <c:orientation val="minMax"/>
        </c:scaling>
        <c:axPos val="b"/>
        <c:delete val="1"/>
        <c:majorTickMark val="out"/>
        <c:minorTickMark val="none"/>
        <c:tickLblPos val="nextTo"/>
        <c:crossAx val="26994184"/>
        <c:crosses val="autoZero"/>
        <c:auto val="1"/>
        <c:lblOffset val="100"/>
        <c:tickLblSkip val="1"/>
        <c:noMultiLvlLbl val="0"/>
      </c:catAx>
      <c:valAx>
        <c:axId val="26994184"/>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5368975"/>
        <c:crosses val="max"/>
        <c:crossBetween val="between"/>
        <c:dispUnits/>
        <c:majorUnit val="1"/>
      </c:valAx>
      <c:spPr>
        <a:solidFill>
          <a:srgbClr val="FFFFFF"/>
        </a:solidFill>
        <a:ln w="3175">
          <a:noFill/>
        </a:ln>
      </c:spPr>
    </c:plotArea>
    <c:legend>
      <c:legendPos val="r"/>
      <c:layout>
        <c:manualLayout>
          <c:xMode val="edge"/>
          <c:yMode val="edge"/>
          <c:x val="0.3145"/>
          <c:y val="0.0115"/>
          <c:w val="0.364"/>
          <c:h val="0.0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375"/>
          <c:w val="0.94625"/>
          <c:h val="0.796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Schedules!$E$111:$AB$111</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60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Schedules!$E$123:$AB$123</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85</c:v>
                </c:pt>
                <c:pt idx="18">
                  <c:v>85</c:v>
                </c:pt>
                <c:pt idx="19">
                  <c:v>85</c:v>
                </c:pt>
                <c:pt idx="20">
                  <c:v>85</c:v>
                </c:pt>
                <c:pt idx="21">
                  <c:v>85</c:v>
                </c:pt>
                <c:pt idx="22">
                  <c:v>85</c:v>
                </c:pt>
                <c:pt idx="23">
                  <c:v>85</c:v>
                </c:pt>
              </c:numCache>
            </c:numRef>
          </c:val>
        </c:ser>
        <c:gapWidth val="201"/>
        <c:axId val="41621065"/>
        <c:axId val="39045266"/>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c:v>
                </c:pt>
                <c:pt idx="9">
                  <c:v>0.05</c:v>
                </c:pt>
                <c:pt idx="10">
                  <c:v>0.1</c:v>
                </c:pt>
                <c:pt idx="11">
                  <c:v>0.2</c:v>
                </c:pt>
                <c:pt idx="12">
                  <c:v>0.4</c:v>
                </c:pt>
                <c:pt idx="13">
                  <c:v>0.4</c:v>
                </c:pt>
                <c:pt idx="14">
                  <c:v>0.3</c:v>
                </c:pt>
                <c:pt idx="15">
                  <c:v>0.2</c:v>
                </c:pt>
                <c:pt idx="16">
                  <c:v>0.1</c:v>
                </c:pt>
                <c:pt idx="17">
                  <c:v>0.05</c:v>
                </c:pt>
                <c:pt idx="18">
                  <c:v>0</c:v>
                </c:pt>
                <c:pt idx="19">
                  <c:v>0</c:v>
                </c:pt>
                <c:pt idx="20">
                  <c:v>0</c:v>
                </c:pt>
                <c:pt idx="21">
                  <c:v>0</c:v>
                </c:pt>
                <c:pt idx="22">
                  <c:v>0</c:v>
                </c:pt>
                <c:pt idx="23">
                  <c:v>0</c:v>
                </c:pt>
              </c:numCache>
            </c:numRef>
          </c:val>
        </c:ser>
        <c:gapWidth val="500"/>
        <c:axId val="15863075"/>
        <c:axId val="8549948"/>
      </c:barChart>
      <c:catAx>
        <c:axId val="41621065"/>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045266"/>
        <c:crosses val="autoZero"/>
        <c:auto val="1"/>
        <c:lblOffset val="100"/>
        <c:tickLblSkip val="2"/>
        <c:noMultiLvlLbl val="0"/>
      </c:catAx>
      <c:valAx>
        <c:axId val="39045266"/>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1621065"/>
        <c:crossesAt val="1"/>
        <c:crossBetween val="between"/>
        <c:dispUnits/>
        <c:majorUnit val="10"/>
        <c:minorUnit val="0.18000000000000024"/>
      </c:valAx>
      <c:catAx>
        <c:axId val="15863075"/>
        <c:scaling>
          <c:orientation val="minMax"/>
        </c:scaling>
        <c:axPos val="b"/>
        <c:delete val="1"/>
        <c:majorTickMark val="out"/>
        <c:minorTickMark val="none"/>
        <c:tickLblPos val="nextTo"/>
        <c:crossAx val="8549948"/>
        <c:crosses val="autoZero"/>
        <c:auto val="1"/>
        <c:lblOffset val="100"/>
        <c:tickLblSkip val="1"/>
        <c:noMultiLvlLbl val="0"/>
      </c:catAx>
      <c:valAx>
        <c:axId val="8549948"/>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5863075"/>
        <c:crosses val="max"/>
        <c:crossBetween val="between"/>
        <c:dispUnits/>
        <c:majorUnit val="1"/>
      </c:valAx>
      <c:spPr>
        <a:solidFill>
          <a:srgbClr val="FFFFFF"/>
        </a:solidFill>
        <a:ln w="3175">
          <a:noFill/>
        </a:ln>
      </c:spPr>
    </c:plotArea>
    <c:legend>
      <c:legendPos val="r"/>
      <c:layout>
        <c:manualLayout>
          <c:xMode val="edge"/>
          <c:yMode val="edge"/>
          <c:x val="0.11025"/>
          <c:y val="0.0115"/>
          <c:w val="0.776"/>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1445"/>
          <c:w val="0.933"/>
          <c:h val="0.7952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Schedules!$E$15:$AB$15</c:f>
              <c:numCache>
                <c:ptCount val="24"/>
                <c:pt idx="0">
                  <c:v>0.05</c:v>
                </c:pt>
                <c:pt idx="1">
                  <c:v>0.05</c:v>
                </c:pt>
                <c:pt idx="2">
                  <c:v>0.05</c:v>
                </c:pt>
                <c:pt idx="3">
                  <c:v>0.05</c:v>
                </c:pt>
                <c:pt idx="4">
                  <c:v>0.05</c:v>
                </c:pt>
                <c:pt idx="5">
                  <c:v>0.05</c:v>
                </c:pt>
                <c:pt idx="6">
                  <c:v>0.05</c:v>
                </c:pt>
                <c:pt idx="7">
                  <c:v>0.05</c:v>
                </c:pt>
                <c:pt idx="8">
                  <c:v>0.05</c:v>
                </c:pt>
                <c:pt idx="9">
                  <c:v>0.05</c:v>
                </c:pt>
                <c:pt idx="10">
                  <c:v>0.5</c:v>
                </c:pt>
                <c:pt idx="11">
                  <c:v>0.95</c:v>
                </c:pt>
                <c:pt idx="12">
                  <c:v>0.95</c:v>
                </c:pt>
                <c:pt idx="13">
                  <c:v>0.95</c:v>
                </c:pt>
                <c:pt idx="14">
                  <c:v>0.95</c:v>
                </c:pt>
                <c:pt idx="15">
                  <c:v>0.95</c:v>
                </c:pt>
                <c:pt idx="16">
                  <c:v>0.95</c:v>
                </c:pt>
                <c:pt idx="17">
                  <c:v>0.5</c:v>
                </c:pt>
                <c:pt idx="18">
                  <c:v>0.05</c:v>
                </c:pt>
                <c:pt idx="19">
                  <c:v>0.05</c:v>
                </c:pt>
                <c:pt idx="20">
                  <c:v>0.05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0.05</c:v>
                </c:pt>
                <c:pt idx="1">
                  <c:v>0.05</c:v>
                </c:pt>
                <c:pt idx="2">
                  <c:v>0.05</c:v>
                </c:pt>
                <c:pt idx="3">
                  <c:v>0.05</c:v>
                </c:pt>
                <c:pt idx="4">
                  <c:v>0.05</c:v>
                </c:pt>
                <c:pt idx="5">
                  <c:v>0.05</c:v>
                </c:pt>
                <c:pt idx="6">
                  <c:v>0.05</c:v>
                </c:pt>
                <c:pt idx="7">
                  <c:v>0.05</c:v>
                </c:pt>
                <c:pt idx="8">
                  <c:v>0.05</c:v>
                </c:pt>
                <c:pt idx="9">
                  <c:v>0.05</c:v>
                </c:pt>
                <c:pt idx="10">
                  <c:v>0.5</c:v>
                </c:pt>
                <c:pt idx="11">
                  <c:v>0.9</c:v>
                </c:pt>
                <c:pt idx="12">
                  <c:v>0.9</c:v>
                </c:pt>
                <c:pt idx="13">
                  <c:v>0.9</c:v>
                </c:pt>
                <c:pt idx="14">
                  <c:v>0.9</c:v>
                </c:pt>
                <c:pt idx="15">
                  <c:v>0.9</c:v>
                </c:pt>
                <c:pt idx="16">
                  <c:v>0.9</c:v>
                </c:pt>
                <c:pt idx="17">
                  <c:v>0.5</c:v>
                </c:pt>
                <c:pt idx="18">
                  <c:v>0.05</c:v>
                </c:pt>
                <c:pt idx="19">
                  <c:v>0.05</c:v>
                </c:pt>
                <c:pt idx="20">
                  <c:v>0.05</c:v>
                </c:pt>
                <c:pt idx="21">
                  <c:v>0.05</c:v>
                </c:pt>
                <c:pt idx="22">
                  <c:v>0.05</c:v>
                </c:pt>
                <c:pt idx="23">
                  <c:v>0.05</c:v>
                </c:pt>
              </c:numCache>
            </c:numRef>
          </c:val>
        </c:ser>
        <c:axId val="9840669"/>
        <c:axId val="21457158"/>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c:v>
                </c:pt>
                <c:pt idx="7">
                  <c:v>0</c:v>
                </c:pt>
                <c:pt idx="8">
                  <c:v>0</c:v>
                </c:pt>
                <c:pt idx="9">
                  <c:v>0</c:v>
                </c:pt>
                <c:pt idx="10">
                  <c:v>0.11</c:v>
                </c:pt>
                <c:pt idx="11">
                  <c:v>0.11</c:v>
                </c:pt>
                <c:pt idx="12">
                  <c:v>0.43</c:v>
                </c:pt>
                <c:pt idx="13">
                  <c:v>0.46</c:v>
                </c:pt>
                <c:pt idx="14">
                  <c:v>0.5</c:v>
                </c:pt>
                <c:pt idx="15">
                  <c:v>0.69</c:v>
                </c:pt>
                <c:pt idx="16">
                  <c:v>0.34</c:v>
                </c:pt>
                <c:pt idx="17">
                  <c:v>0.11</c:v>
                </c:pt>
                <c:pt idx="18">
                  <c:v>0</c:v>
                </c:pt>
                <c:pt idx="19">
                  <c:v>0</c:v>
                </c:pt>
                <c:pt idx="20">
                  <c:v>0</c:v>
                </c:pt>
                <c:pt idx="21">
                  <c:v>0</c:v>
                </c:pt>
                <c:pt idx="22">
                  <c:v>0</c:v>
                </c:pt>
                <c:pt idx="23">
                  <c:v>0</c:v>
                </c:pt>
              </c:numCache>
            </c:numRef>
          </c:val>
        </c:ser>
        <c:gapWidth val="400"/>
        <c:axId val="58896695"/>
        <c:axId val="60308208"/>
      </c:barChart>
      <c:catAx>
        <c:axId val="9840669"/>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457158"/>
        <c:crosses val="autoZero"/>
        <c:auto val="1"/>
        <c:lblOffset val="100"/>
        <c:tickLblSkip val="2"/>
        <c:noMultiLvlLbl val="0"/>
      </c:catAx>
      <c:valAx>
        <c:axId val="21457158"/>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9840669"/>
        <c:crossesAt val="1"/>
        <c:crossBetween val="between"/>
        <c:dispUnits/>
        <c:majorUnit val="0.2"/>
        <c:minorUnit val="0.02000000000000001"/>
      </c:valAx>
      <c:catAx>
        <c:axId val="58896695"/>
        <c:scaling>
          <c:orientation val="minMax"/>
        </c:scaling>
        <c:axPos val="b"/>
        <c:delete val="1"/>
        <c:majorTickMark val="out"/>
        <c:minorTickMark val="none"/>
        <c:tickLblPos val="nextTo"/>
        <c:crossAx val="60308208"/>
        <c:crosses val="autoZero"/>
        <c:auto val="1"/>
        <c:lblOffset val="100"/>
        <c:tickLblSkip val="1"/>
        <c:noMultiLvlLbl val="0"/>
      </c:catAx>
      <c:valAx>
        <c:axId val="6030820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8896695"/>
        <c:crosses val="max"/>
        <c:crossBetween val="between"/>
        <c:dispUnits/>
        <c:majorUnit val="1"/>
      </c:valAx>
      <c:spPr>
        <a:solidFill>
          <a:srgbClr val="FFFFFF"/>
        </a:solidFill>
        <a:ln w="3175">
          <a:noFill/>
        </a:ln>
      </c:spPr>
    </c:plotArea>
    <c:legend>
      <c:legendPos val="r"/>
      <c:layout>
        <c:manualLayout>
          <c:xMode val="edge"/>
          <c:yMode val="edge"/>
          <c:x val="0.26325"/>
          <c:y val="0.0145"/>
          <c:w val="0.46175"/>
          <c:h val="0.078"/>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35"/>
          <c:w val="0.948"/>
          <c:h val="0.823"/>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19775661"/>
        <c:axId val="43763222"/>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Schedules!$E$62:$AB$62</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58324679"/>
        <c:axId val="55160064"/>
      </c:barChart>
      <c:catAx>
        <c:axId val="19775661"/>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763222"/>
        <c:crosses val="autoZero"/>
        <c:auto val="1"/>
        <c:lblOffset val="100"/>
        <c:tickLblSkip val="2"/>
        <c:noMultiLvlLbl val="0"/>
      </c:catAx>
      <c:valAx>
        <c:axId val="43763222"/>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9775661"/>
        <c:crossesAt val="1"/>
        <c:crossBetween val="between"/>
        <c:dispUnits/>
        <c:majorUnit val="0.2"/>
      </c:valAx>
      <c:catAx>
        <c:axId val="58324679"/>
        <c:scaling>
          <c:orientation val="minMax"/>
        </c:scaling>
        <c:axPos val="b"/>
        <c:delete val="1"/>
        <c:majorTickMark val="out"/>
        <c:minorTickMark val="none"/>
        <c:tickLblPos val="nextTo"/>
        <c:crossAx val="55160064"/>
        <c:crosses val="autoZero"/>
        <c:auto val="1"/>
        <c:lblOffset val="100"/>
        <c:tickLblSkip val="1"/>
        <c:noMultiLvlLbl val="0"/>
      </c:catAx>
      <c:valAx>
        <c:axId val="55160064"/>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8324679"/>
        <c:crosses val="max"/>
        <c:crossBetween val="between"/>
        <c:dispUnits/>
        <c:majorUnit val="1"/>
      </c:valAx>
      <c:spPr>
        <a:solidFill>
          <a:srgbClr val="FFFFFF"/>
        </a:solidFill>
        <a:ln w="3175">
          <a:noFill/>
        </a:ln>
      </c:spPr>
    </c:plotArea>
    <c:legend>
      <c:legendPos val="r"/>
      <c:layout>
        <c:manualLayout>
          <c:xMode val="edge"/>
          <c:yMode val="edge"/>
          <c:x val="0.318"/>
          <c:y val="0.0115"/>
          <c:w val="0.3555"/>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375"/>
          <c:w val="0.9465"/>
          <c:h val="0.796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Schedules!$E$115:$AB$115</c:f>
              <c:numCache>
                <c:ptCount val="24"/>
                <c:pt idx="0">
                  <c:v>60</c:v>
                </c:pt>
                <c:pt idx="1">
                  <c:v>60</c:v>
                </c:pt>
                <c:pt idx="2">
                  <c:v>60</c:v>
                </c:pt>
                <c:pt idx="3">
                  <c:v>60</c:v>
                </c:pt>
                <c:pt idx="4">
                  <c:v>60</c:v>
                </c:pt>
                <c:pt idx="5">
                  <c:v>60</c:v>
                </c:pt>
                <c:pt idx="6">
                  <c:v>60</c:v>
                </c:pt>
                <c:pt idx="7">
                  <c:v>60</c:v>
                </c:pt>
                <c:pt idx="8">
                  <c:v>60</c:v>
                </c:pt>
                <c:pt idx="9">
                  <c:v>65</c:v>
                </c:pt>
                <c:pt idx="10">
                  <c:v>70</c:v>
                </c:pt>
                <c:pt idx="11">
                  <c:v>70</c:v>
                </c:pt>
                <c:pt idx="12">
                  <c:v>70</c:v>
                </c:pt>
                <c:pt idx="13">
                  <c:v>70</c:v>
                </c:pt>
                <c:pt idx="14">
                  <c:v>70</c:v>
                </c:pt>
                <c:pt idx="15">
                  <c:v>70</c:v>
                </c:pt>
                <c:pt idx="16">
                  <c:v>70</c:v>
                </c:pt>
                <c:pt idx="17">
                  <c:v>70</c:v>
                </c:pt>
                <c:pt idx="18">
                  <c:v>60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Schedules!$E$127:$AB$127</c:f>
              <c:numCache>
                <c:ptCount val="24"/>
                <c:pt idx="0">
                  <c:v>85</c:v>
                </c:pt>
                <c:pt idx="1">
                  <c:v>85</c:v>
                </c:pt>
                <c:pt idx="2">
                  <c:v>85</c:v>
                </c:pt>
                <c:pt idx="3">
                  <c:v>85</c:v>
                </c:pt>
                <c:pt idx="4">
                  <c:v>85</c:v>
                </c:pt>
                <c:pt idx="5">
                  <c:v>85</c:v>
                </c:pt>
                <c:pt idx="6">
                  <c:v>85</c:v>
                </c:pt>
                <c:pt idx="7">
                  <c:v>85</c:v>
                </c:pt>
                <c:pt idx="8">
                  <c:v>85</c:v>
                </c:pt>
                <c:pt idx="9">
                  <c:v>80</c:v>
                </c:pt>
                <c:pt idx="10">
                  <c:v>75</c:v>
                </c:pt>
                <c:pt idx="11">
                  <c:v>75</c:v>
                </c:pt>
                <c:pt idx="12">
                  <c:v>75</c:v>
                </c:pt>
                <c:pt idx="13">
                  <c:v>75</c:v>
                </c:pt>
                <c:pt idx="14">
                  <c:v>75</c:v>
                </c:pt>
                <c:pt idx="15">
                  <c:v>75</c:v>
                </c:pt>
                <c:pt idx="16">
                  <c:v>75</c:v>
                </c:pt>
                <c:pt idx="17">
                  <c:v>85</c:v>
                </c:pt>
                <c:pt idx="18">
                  <c:v>85</c:v>
                </c:pt>
                <c:pt idx="19">
                  <c:v>85</c:v>
                </c:pt>
                <c:pt idx="20">
                  <c:v>85</c:v>
                </c:pt>
                <c:pt idx="21">
                  <c:v>85</c:v>
                </c:pt>
                <c:pt idx="22">
                  <c:v>85</c:v>
                </c:pt>
                <c:pt idx="23">
                  <c:v>85</c:v>
                </c:pt>
              </c:numCache>
            </c:numRef>
          </c:val>
        </c:ser>
        <c:gapWidth val="201"/>
        <c:axId val="5902961"/>
        <c:axId val="53126650"/>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Schedules!$E$80:$AB$80</c:f>
              <c:numCache>
                <c:ptCount val="24"/>
                <c:pt idx="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500"/>
        <c:axId val="8377803"/>
        <c:axId val="8291364"/>
      </c:barChart>
      <c:catAx>
        <c:axId val="5902961"/>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126650"/>
        <c:crosses val="autoZero"/>
        <c:auto val="1"/>
        <c:lblOffset val="100"/>
        <c:tickLblSkip val="2"/>
        <c:noMultiLvlLbl val="0"/>
      </c:catAx>
      <c:valAx>
        <c:axId val="53126650"/>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902961"/>
        <c:crossesAt val="1"/>
        <c:crossBetween val="between"/>
        <c:dispUnits/>
        <c:majorUnit val="10"/>
        <c:minorUnit val="0.18000000000000024"/>
      </c:valAx>
      <c:catAx>
        <c:axId val="8377803"/>
        <c:scaling>
          <c:orientation val="minMax"/>
        </c:scaling>
        <c:axPos val="b"/>
        <c:delete val="1"/>
        <c:majorTickMark val="out"/>
        <c:minorTickMark val="none"/>
        <c:tickLblPos val="nextTo"/>
        <c:crossAx val="8291364"/>
        <c:crosses val="autoZero"/>
        <c:auto val="1"/>
        <c:lblOffset val="100"/>
        <c:tickLblSkip val="1"/>
        <c:noMultiLvlLbl val="0"/>
      </c:catAx>
      <c:valAx>
        <c:axId val="8291364"/>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8377803"/>
        <c:crosses val="max"/>
        <c:crossBetween val="between"/>
        <c:dispUnits/>
        <c:majorUnit val="1"/>
      </c:valAx>
      <c:spPr>
        <a:solidFill>
          <a:srgbClr val="FFFFFF"/>
        </a:solidFill>
        <a:ln w="3175">
          <a:noFill/>
        </a:ln>
      </c:spPr>
    </c:plotArea>
    <c:legend>
      <c:legendPos val="r"/>
      <c:layout>
        <c:manualLayout>
          <c:xMode val="edge"/>
          <c:yMode val="edge"/>
          <c:x val="0.1"/>
          <c:y val="0.0115"/>
          <c:w val="0.79325"/>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55"/>
          <c:w val="0.9495"/>
          <c:h val="0.7902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Schedules!$E$80:$AB$80</c:f>
              <c:numCache>
                <c:ptCount val="24"/>
                <c:pt idx="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99"/>
        <c:axId val="7513413"/>
        <c:axId val="511854"/>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c:v>
                </c:pt>
                <c:pt idx="7">
                  <c:v>0</c:v>
                </c:pt>
                <c:pt idx="8">
                  <c:v>0</c:v>
                </c:pt>
                <c:pt idx="9">
                  <c:v>0</c:v>
                </c:pt>
                <c:pt idx="10">
                  <c:v>0.11</c:v>
                </c:pt>
                <c:pt idx="11">
                  <c:v>0.11</c:v>
                </c:pt>
                <c:pt idx="12">
                  <c:v>0.43</c:v>
                </c:pt>
                <c:pt idx="13">
                  <c:v>0.46</c:v>
                </c:pt>
                <c:pt idx="14">
                  <c:v>0.5</c:v>
                </c:pt>
                <c:pt idx="15">
                  <c:v>0.69</c:v>
                </c:pt>
                <c:pt idx="16">
                  <c:v>0.34</c:v>
                </c:pt>
                <c:pt idx="17">
                  <c:v>0.11</c:v>
                </c:pt>
                <c:pt idx="18">
                  <c:v>0</c:v>
                </c:pt>
                <c:pt idx="19">
                  <c:v>0</c:v>
                </c:pt>
                <c:pt idx="20">
                  <c:v>0</c:v>
                </c:pt>
                <c:pt idx="21">
                  <c:v>0</c:v>
                </c:pt>
                <c:pt idx="22">
                  <c:v>0</c:v>
                </c:pt>
                <c:pt idx="23">
                  <c:v>0</c:v>
                </c:pt>
              </c:numCache>
            </c:numRef>
          </c:val>
        </c:ser>
        <c:gapWidth val="500"/>
        <c:axId val="4606687"/>
        <c:axId val="41460184"/>
      </c:barChart>
      <c:catAx>
        <c:axId val="7513413"/>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1854"/>
        <c:crosses val="autoZero"/>
        <c:auto val="1"/>
        <c:lblOffset val="100"/>
        <c:tickLblSkip val="2"/>
        <c:noMultiLvlLbl val="0"/>
      </c:catAx>
      <c:valAx>
        <c:axId val="511854"/>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7513413"/>
        <c:crossesAt val="1"/>
        <c:crossBetween val="between"/>
        <c:dispUnits/>
        <c:majorUnit val="0.2"/>
      </c:valAx>
      <c:catAx>
        <c:axId val="4606687"/>
        <c:scaling>
          <c:orientation val="minMax"/>
        </c:scaling>
        <c:axPos val="b"/>
        <c:delete val="1"/>
        <c:majorTickMark val="out"/>
        <c:minorTickMark val="none"/>
        <c:tickLblPos val="nextTo"/>
        <c:crossAx val="41460184"/>
        <c:crosses val="autoZero"/>
        <c:auto val="1"/>
        <c:lblOffset val="100"/>
        <c:tickLblSkip val="1"/>
        <c:noMultiLvlLbl val="0"/>
      </c:catAx>
      <c:valAx>
        <c:axId val="41460184"/>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606687"/>
        <c:crosses val="max"/>
        <c:crossBetween val="between"/>
        <c:dispUnits/>
        <c:majorUnit val="1"/>
      </c:valAx>
      <c:spPr>
        <a:solidFill>
          <a:srgbClr val="FFFFFF"/>
        </a:solidFill>
        <a:ln w="3175">
          <a:noFill/>
        </a:ln>
      </c:spPr>
    </c:plotArea>
    <c:legend>
      <c:legendPos val="r"/>
      <c:layout>
        <c:manualLayout>
          <c:xMode val="edge"/>
          <c:yMode val="edge"/>
          <c:x val="0.31175"/>
          <c:y val="0.0145"/>
          <c:w val="0.37325"/>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525"/>
          <c:w val="0.9495"/>
          <c:h val="0.791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0</c:v>
                </c:pt>
                <c:pt idx="1">
                  <c:v>0</c:v>
                </c:pt>
                <c:pt idx="2">
                  <c:v>0</c:v>
                </c:pt>
                <c:pt idx="3">
                  <c:v>0</c:v>
                </c:pt>
                <c:pt idx="4">
                  <c:v>0</c:v>
                </c:pt>
                <c:pt idx="5">
                  <c:v>0</c:v>
                </c:pt>
                <c:pt idx="6">
                  <c:v>0</c:v>
                </c:pt>
                <c:pt idx="7">
                  <c:v>0</c:v>
                </c:pt>
                <c:pt idx="8">
                  <c:v>0</c:v>
                </c:pt>
                <c:pt idx="9">
                  <c:v>0</c:v>
                </c:pt>
                <c:pt idx="10">
                  <c:v>0.12</c:v>
                </c:pt>
                <c:pt idx="11">
                  <c:v>0.29</c:v>
                </c:pt>
                <c:pt idx="12">
                  <c:v>0.31</c:v>
                </c:pt>
                <c:pt idx="13">
                  <c:v>0.36</c:v>
                </c:pt>
                <c:pt idx="14">
                  <c:v>0.36</c:v>
                </c:pt>
                <c:pt idx="15">
                  <c:v>0.34</c:v>
                </c:pt>
                <c:pt idx="16">
                  <c:v>0.35</c:v>
                </c:pt>
                <c:pt idx="17">
                  <c:v>0.37</c:v>
                </c:pt>
                <c:pt idx="18">
                  <c:v>0</c:v>
                </c:pt>
                <c:pt idx="19">
                  <c:v>0</c:v>
                </c:pt>
                <c:pt idx="20">
                  <c:v>0</c:v>
                </c:pt>
                <c:pt idx="21">
                  <c:v>0</c:v>
                </c:pt>
                <c:pt idx="22">
                  <c:v>0</c:v>
                </c:pt>
                <c:pt idx="23">
                  <c:v>0</c:v>
                </c:pt>
              </c:numCache>
            </c:numRef>
          </c:val>
        </c:ser>
        <c:gapWidth val="99"/>
        <c:axId val="37597337"/>
        <c:axId val="2831714"/>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c:v>
                </c:pt>
                <c:pt idx="7">
                  <c:v>0</c:v>
                </c:pt>
                <c:pt idx="8">
                  <c:v>0</c:v>
                </c:pt>
                <c:pt idx="9">
                  <c:v>0</c:v>
                </c:pt>
                <c:pt idx="10">
                  <c:v>0.11</c:v>
                </c:pt>
                <c:pt idx="11">
                  <c:v>0.11</c:v>
                </c:pt>
                <c:pt idx="12">
                  <c:v>0.43</c:v>
                </c:pt>
                <c:pt idx="13">
                  <c:v>0.46</c:v>
                </c:pt>
                <c:pt idx="14">
                  <c:v>0.5</c:v>
                </c:pt>
                <c:pt idx="15">
                  <c:v>0.69</c:v>
                </c:pt>
                <c:pt idx="16">
                  <c:v>0.34</c:v>
                </c:pt>
                <c:pt idx="17">
                  <c:v>0.11</c:v>
                </c:pt>
                <c:pt idx="18">
                  <c:v>0</c:v>
                </c:pt>
                <c:pt idx="19">
                  <c:v>0</c:v>
                </c:pt>
                <c:pt idx="20">
                  <c:v>0</c:v>
                </c:pt>
                <c:pt idx="21">
                  <c:v>0</c:v>
                </c:pt>
                <c:pt idx="22">
                  <c:v>0</c:v>
                </c:pt>
                <c:pt idx="23">
                  <c:v>0</c:v>
                </c:pt>
              </c:numCache>
            </c:numRef>
          </c:val>
        </c:ser>
        <c:gapWidth val="500"/>
        <c:axId val="25485427"/>
        <c:axId val="28042252"/>
      </c:barChart>
      <c:catAx>
        <c:axId val="37597337"/>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31714"/>
        <c:crosses val="autoZero"/>
        <c:auto val="1"/>
        <c:lblOffset val="100"/>
        <c:tickLblSkip val="2"/>
        <c:noMultiLvlLbl val="0"/>
      </c:catAx>
      <c:valAx>
        <c:axId val="2831714"/>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7597337"/>
        <c:crossesAt val="1"/>
        <c:crossBetween val="between"/>
        <c:dispUnits/>
        <c:majorUnit val="0.2"/>
      </c:valAx>
      <c:catAx>
        <c:axId val="25485427"/>
        <c:scaling>
          <c:orientation val="minMax"/>
        </c:scaling>
        <c:axPos val="b"/>
        <c:delete val="1"/>
        <c:majorTickMark val="out"/>
        <c:minorTickMark val="none"/>
        <c:tickLblPos val="nextTo"/>
        <c:crossAx val="28042252"/>
        <c:crosses val="autoZero"/>
        <c:auto val="1"/>
        <c:lblOffset val="100"/>
        <c:tickLblSkip val="1"/>
        <c:noMultiLvlLbl val="0"/>
      </c:catAx>
      <c:valAx>
        <c:axId val="28042252"/>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5485427"/>
        <c:crosses val="max"/>
        <c:crossBetween val="between"/>
        <c:dispUnits/>
        <c:majorUnit val="1"/>
      </c:valAx>
      <c:spPr>
        <a:solidFill>
          <a:srgbClr val="FFFFFF"/>
        </a:solidFill>
        <a:ln w="3175">
          <a:noFill/>
        </a:ln>
      </c:spPr>
    </c:plotArea>
    <c:legend>
      <c:legendPos val="r"/>
      <c:layout>
        <c:manualLayout>
          <c:xMode val="edge"/>
          <c:yMode val="edge"/>
          <c:x val="0.30475"/>
          <c:y val="0.0115"/>
          <c:w val="0.38875"/>
          <c:h val="0.07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415"/>
          <c:w val="0.95"/>
          <c:h val="0.795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Schedules!$E$80:$AB$80</c:f>
              <c:numCache>
                <c:ptCount val="24"/>
                <c:pt idx="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99"/>
        <c:axId val="51053677"/>
        <c:axId val="56829910"/>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Schedules!$E$70:$AB$70</c:f>
              <c:numCache>
                <c:ptCount val="24"/>
                <c:pt idx="0">
                  <c:v>1</c:v>
                </c:pt>
                <c:pt idx="1">
                  <c:v>1</c:v>
                </c:pt>
                <c:pt idx="2">
                  <c:v>1</c:v>
                </c:pt>
                <c:pt idx="3">
                  <c:v>1</c:v>
                </c:pt>
                <c:pt idx="4">
                  <c:v>1</c:v>
                </c:pt>
                <c:pt idx="5">
                  <c:v>1</c:v>
                </c:pt>
                <c:pt idx="6">
                  <c:v>1</c:v>
                </c:pt>
                <c:pt idx="7">
                  <c:v>1</c:v>
                </c:pt>
                <c:pt idx="8">
                  <c:v>1</c:v>
                </c:pt>
                <c:pt idx="9">
                  <c:v>0.25</c:v>
                </c:pt>
                <c:pt idx="10">
                  <c:v>0.25</c:v>
                </c:pt>
                <c:pt idx="11">
                  <c:v>0.25</c:v>
                </c:pt>
                <c:pt idx="12">
                  <c:v>0.25</c:v>
                </c:pt>
                <c:pt idx="13">
                  <c:v>0.25</c:v>
                </c:pt>
                <c:pt idx="14">
                  <c:v>0.25</c:v>
                </c:pt>
                <c:pt idx="15">
                  <c:v>0.25</c:v>
                </c:pt>
                <c:pt idx="16">
                  <c:v>0.25</c:v>
                </c:pt>
                <c:pt idx="17">
                  <c:v>0.25</c:v>
                </c:pt>
                <c:pt idx="18">
                  <c:v>1</c:v>
                </c:pt>
                <c:pt idx="19">
                  <c:v>1</c:v>
                </c:pt>
                <c:pt idx="20">
                  <c:v>1</c:v>
                </c:pt>
                <c:pt idx="21">
                  <c:v>1</c:v>
                </c:pt>
                <c:pt idx="22">
                  <c:v>1</c:v>
                </c:pt>
                <c:pt idx="23">
                  <c:v>1</c:v>
                </c:pt>
              </c:numCache>
            </c:numRef>
          </c:val>
        </c:ser>
        <c:gapWidth val="500"/>
        <c:axId val="41707143"/>
        <c:axId val="39819968"/>
      </c:barChart>
      <c:catAx>
        <c:axId val="51053677"/>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6829910"/>
        <c:crosses val="autoZero"/>
        <c:auto val="1"/>
        <c:lblOffset val="100"/>
        <c:tickLblSkip val="2"/>
        <c:noMultiLvlLbl val="0"/>
      </c:catAx>
      <c:valAx>
        <c:axId val="56829910"/>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1053677"/>
        <c:crossesAt val="1"/>
        <c:crossBetween val="between"/>
        <c:dispUnits/>
        <c:majorUnit val="0.2"/>
      </c:valAx>
      <c:catAx>
        <c:axId val="41707143"/>
        <c:scaling>
          <c:orientation val="minMax"/>
        </c:scaling>
        <c:axPos val="b"/>
        <c:delete val="1"/>
        <c:majorTickMark val="out"/>
        <c:minorTickMark val="none"/>
        <c:tickLblPos val="nextTo"/>
        <c:crossAx val="39819968"/>
        <c:crosses val="autoZero"/>
        <c:auto val="1"/>
        <c:lblOffset val="100"/>
        <c:tickLblSkip val="1"/>
        <c:noMultiLvlLbl val="0"/>
      </c:catAx>
      <c:valAx>
        <c:axId val="39819968"/>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1707143"/>
        <c:crosses val="max"/>
        <c:crossBetween val="between"/>
        <c:dispUnits/>
        <c:majorUnit val="1"/>
      </c:valAx>
      <c:spPr>
        <a:solidFill>
          <a:srgbClr val="FFFFFF"/>
        </a:solidFill>
        <a:ln w="3175">
          <a:noFill/>
        </a:ln>
      </c:spPr>
    </c:plotArea>
    <c:legend>
      <c:legendPos val="r"/>
      <c:layout>
        <c:manualLayout>
          <c:xMode val="edge"/>
          <c:yMode val="edge"/>
          <c:x val="0.31275"/>
          <c:y val="0.0115"/>
          <c:w val="0.364"/>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405"/>
          <c:w val="0.9465"/>
          <c:h val="0.796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Schedules!$E$115:$AB$115</c:f>
              <c:numCache>
                <c:ptCount val="24"/>
                <c:pt idx="0">
                  <c:v>60</c:v>
                </c:pt>
                <c:pt idx="1">
                  <c:v>60</c:v>
                </c:pt>
                <c:pt idx="2">
                  <c:v>60</c:v>
                </c:pt>
                <c:pt idx="3">
                  <c:v>60</c:v>
                </c:pt>
                <c:pt idx="4">
                  <c:v>60</c:v>
                </c:pt>
                <c:pt idx="5">
                  <c:v>60</c:v>
                </c:pt>
                <c:pt idx="6">
                  <c:v>60</c:v>
                </c:pt>
                <c:pt idx="7">
                  <c:v>60</c:v>
                </c:pt>
                <c:pt idx="8">
                  <c:v>60</c:v>
                </c:pt>
                <c:pt idx="9">
                  <c:v>65</c:v>
                </c:pt>
                <c:pt idx="10">
                  <c:v>70</c:v>
                </c:pt>
                <c:pt idx="11">
                  <c:v>70</c:v>
                </c:pt>
                <c:pt idx="12">
                  <c:v>70</c:v>
                </c:pt>
                <c:pt idx="13">
                  <c:v>70</c:v>
                </c:pt>
                <c:pt idx="14">
                  <c:v>70</c:v>
                </c:pt>
                <c:pt idx="15">
                  <c:v>70</c:v>
                </c:pt>
                <c:pt idx="16">
                  <c:v>70</c:v>
                </c:pt>
                <c:pt idx="17">
                  <c:v>70</c:v>
                </c:pt>
                <c:pt idx="18">
                  <c:v>60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Schedules!$E$127:$AB$127</c:f>
              <c:numCache>
                <c:ptCount val="24"/>
                <c:pt idx="0">
                  <c:v>85</c:v>
                </c:pt>
                <c:pt idx="1">
                  <c:v>85</c:v>
                </c:pt>
                <c:pt idx="2">
                  <c:v>85</c:v>
                </c:pt>
                <c:pt idx="3">
                  <c:v>85</c:v>
                </c:pt>
                <c:pt idx="4">
                  <c:v>85</c:v>
                </c:pt>
                <c:pt idx="5">
                  <c:v>85</c:v>
                </c:pt>
                <c:pt idx="6">
                  <c:v>85</c:v>
                </c:pt>
                <c:pt idx="7">
                  <c:v>85</c:v>
                </c:pt>
                <c:pt idx="8">
                  <c:v>85</c:v>
                </c:pt>
                <c:pt idx="9">
                  <c:v>80</c:v>
                </c:pt>
                <c:pt idx="10">
                  <c:v>75</c:v>
                </c:pt>
                <c:pt idx="11">
                  <c:v>75</c:v>
                </c:pt>
                <c:pt idx="12">
                  <c:v>75</c:v>
                </c:pt>
                <c:pt idx="13">
                  <c:v>75</c:v>
                </c:pt>
                <c:pt idx="14">
                  <c:v>75</c:v>
                </c:pt>
                <c:pt idx="15">
                  <c:v>75</c:v>
                </c:pt>
                <c:pt idx="16">
                  <c:v>75</c:v>
                </c:pt>
                <c:pt idx="17">
                  <c:v>85</c:v>
                </c:pt>
                <c:pt idx="18">
                  <c:v>85</c:v>
                </c:pt>
                <c:pt idx="19">
                  <c:v>85</c:v>
                </c:pt>
                <c:pt idx="20">
                  <c:v>85</c:v>
                </c:pt>
                <c:pt idx="21">
                  <c:v>85</c:v>
                </c:pt>
                <c:pt idx="22">
                  <c:v>85</c:v>
                </c:pt>
                <c:pt idx="23">
                  <c:v>85</c:v>
                </c:pt>
              </c:numCache>
            </c:numRef>
          </c:val>
        </c:ser>
        <c:gapWidth val="201"/>
        <c:axId val="22835393"/>
        <c:axId val="4191946"/>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c:v>
                </c:pt>
                <c:pt idx="7">
                  <c:v>0</c:v>
                </c:pt>
                <c:pt idx="8">
                  <c:v>0</c:v>
                </c:pt>
                <c:pt idx="9">
                  <c:v>0</c:v>
                </c:pt>
                <c:pt idx="10">
                  <c:v>0.11</c:v>
                </c:pt>
                <c:pt idx="11">
                  <c:v>0.11</c:v>
                </c:pt>
                <c:pt idx="12">
                  <c:v>0.43</c:v>
                </c:pt>
                <c:pt idx="13">
                  <c:v>0.46</c:v>
                </c:pt>
                <c:pt idx="14">
                  <c:v>0.5</c:v>
                </c:pt>
                <c:pt idx="15">
                  <c:v>0.69</c:v>
                </c:pt>
                <c:pt idx="16">
                  <c:v>0.34</c:v>
                </c:pt>
                <c:pt idx="17">
                  <c:v>0.11</c:v>
                </c:pt>
                <c:pt idx="18">
                  <c:v>0</c:v>
                </c:pt>
                <c:pt idx="19">
                  <c:v>0</c:v>
                </c:pt>
                <c:pt idx="20">
                  <c:v>0</c:v>
                </c:pt>
                <c:pt idx="21">
                  <c:v>0</c:v>
                </c:pt>
                <c:pt idx="22">
                  <c:v>0</c:v>
                </c:pt>
                <c:pt idx="23">
                  <c:v>0</c:v>
                </c:pt>
              </c:numCache>
            </c:numRef>
          </c:val>
        </c:ser>
        <c:gapWidth val="500"/>
        <c:axId val="37727515"/>
        <c:axId val="4003316"/>
      </c:barChart>
      <c:catAx>
        <c:axId val="22835393"/>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91946"/>
        <c:crosses val="autoZero"/>
        <c:auto val="1"/>
        <c:lblOffset val="100"/>
        <c:tickLblSkip val="2"/>
        <c:noMultiLvlLbl val="0"/>
      </c:catAx>
      <c:valAx>
        <c:axId val="4191946"/>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835393"/>
        <c:crossesAt val="1"/>
        <c:crossBetween val="between"/>
        <c:dispUnits/>
        <c:majorUnit val="10"/>
        <c:minorUnit val="0.18000000000000024"/>
      </c:valAx>
      <c:catAx>
        <c:axId val="37727515"/>
        <c:scaling>
          <c:orientation val="minMax"/>
        </c:scaling>
        <c:axPos val="b"/>
        <c:delete val="1"/>
        <c:majorTickMark val="out"/>
        <c:minorTickMark val="none"/>
        <c:tickLblPos val="nextTo"/>
        <c:crossAx val="4003316"/>
        <c:crosses val="autoZero"/>
        <c:auto val="1"/>
        <c:lblOffset val="100"/>
        <c:tickLblSkip val="1"/>
        <c:noMultiLvlLbl val="0"/>
      </c:catAx>
      <c:valAx>
        <c:axId val="4003316"/>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7727515"/>
        <c:crosses val="max"/>
        <c:crossBetween val="between"/>
        <c:dispUnits/>
        <c:majorUnit val="1"/>
      </c:valAx>
      <c:spPr>
        <a:solidFill>
          <a:srgbClr val="FFFFFF"/>
        </a:solidFill>
        <a:ln w="3175">
          <a:noFill/>
        </a:ln>
      </c:spPr>
    </c:plotArea>
    <c:legend>
      <c:legendPos val="r"/>
      <c:layout>
        <c:manualLayout>
          <c:xMode val="edge"/>
          <c:yMode val="edge"/>
          <c:x val="0.1135"/>
          <c:y val="0.0145"/>
          <c:w val="0.77125"/>
          <c:h val="0.078"/>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2975"/>
          <c:w val="0.9125"/>
          <c:h val="0.828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98"/>
        <c:axId val="36029845"/>
        <c:axId val="55833150"/>
      </c:barChart>
      <c:catAx>
        <c:axId val="36029845"/>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833150"/>
        <c:crosses val="autoZero"/>
        <c:auto val="1"/>
        <c:lblOffset val="100"/>
        <c:tickLblSkip val="2"/>
        <c:noMultiLvlLbl val="0"/>
      </c:catAx>
      <c:valAx>
        <c:axId val="55833150"/>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6029845"/>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6925"/>
          <c:y val="0.0115"/>
          <c:w val="0.45975"/>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12975"/>
          <c:w val="0.8965"/>
          <c:h val="0.828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0.5</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0.05</c:v>
                </c:pt>
                <c:pt idx="1">
                  <c:v>0.05</c:v>
                </c:pt>
                <c:pt idx="2">
                  <c:v>0.05</c:v>
                </c:pt>
                <c:pt idx="3">
                  <c:v>0.05</c:v>
                </c:pt>
                <c:pt idx="4">
                  <c:v>0.05</c:v>
                </c:pt>
                <c:pt idx="5">
                  <c:v>0.05</c:v>
                </c:pt>
                <c:pt idx="6">
                  <c:v>0.05</c:v>
                </c:pt>
                <c:pt idx="7">
                  <c:v>0.05</c:v>
                </c:pt>
                <c:pt idx="8">
                  <c:v>0.5</c:v>
                </c:pt>
                <c:pt idx="9">
                  <c:v>0.95</c:v>
                </c:pt>
                <c:pt idx="10">
                  <c:v>0.95</c:v>
                </c:pt>
                <c:pt idx="11">
                  <c:v>0.95</c:v>
                </c:pt>
                <c:pt idx="12">
                  <c:v>0.95</c:v>
                </c:pt>
                <c:pt idx="13">
                  <c:v>0.95</c:v>
                </c:pt>
                <c:pt idx="14">
                  <c:v>0.95</c:v>
                </c:pt>
                <c:pt idx="15">
                  <c:v>0.95</c:v>
                </c:pt>
                <c:pt idx="16">
                  <c:v>0.95</c:v>
                </c:pt>
                <c:pt idx="17">
                  <c:v>0.95</c:v>
                </c:pt>
                <c:pt idx="18">
                  <c:v>0.95</c:v>
                </c:pt>
                <c:pt idx="19">
                  <c:v>0.95</c:v>
                </c:pt>
                <c:pt idx="20">
                  <c:v>0.5</c:v>
                </c:pt>
                <c:pt idx="21">
                  <c:v>0.05</c:v>
                </c:pt>
                <c:pt idx="22">
                  <c:v>0.05</c:v>
                </c:pt>
                <c:pt idx="23">
                  <c:v>0.05</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0.5</c:v>
                </c:pt>
                <c:pt idx="21">
                  <c:v>0.05</c:v>
                </c:pt>
                <c:pt idx="22">
                  <c:v>0.05</c:v>
                </c:pt>
                <c:pt idx="23">
                  <c:v>0.05</c:v>
                </c:pt>
              </c:numCache>
            </c:numRef>
          </c:val>
        </c:ser>
        <c:gapWidth val="98"/>
        <c:axId val="32736303"/>
        <c:axId val="26191272"/>
      </c:barChart>
      <c:catAx>
        <c:axId val="3273630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191272"/>
        <c:crosses val="autoZero"/>
        <c:auto val="1"/>
        <c:lblOffset val="100"/>
        <c:tickLblSkip val="2"/>
        <c:noMultiLvlLbl val="0"/>
      </c:catAx>
      <c:valAx>
        <c:axId val="26191272"/>
        <c:scaling>
          <c:orientation val="minMax"/>
          <c:max val="1"/>
          <c:min val="0"/>
        </c:scaling>
        <c:axPos val="l"/>
        <c:title>
          <c:tx>
            <c:rich>
              <a:bodyPr vert="horz" rot="-5400000" anchor="ctr"/>
              <a:lstStyle/>
              <a:p>
                <a:pPr algn="ctr">
                  <a:defRPr/>
                </a:pPr>
                <a:r>
                  <a:rPr lang="en-US" cap="none" sz="1000" b="1" i="0" u="none" baseline="0">
                    <a:solidFill>
                      <a:srgbClr val="000000"/>
                    </a:solidFill>
                  </a:rPr>
                  <a:t>Lighting</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2736303"/>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6875"/>
          <c:y val="0.0115"/>
          <c:w val="0.459"/>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2975"/>
          <c:w val="0.91175"/>
          <c:h val="0.828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0.5</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Schedules!$E$38:$AB$38</c:f>
              <c:numCache>
                <c:ptCount val="24"/>
                <c:pt idx="0">
                  <c:v>0.05</c:v>
                </c:pt>
                <c:pt idx="1">
                  <c:v>0.05</c:v>
                </c:pt>
                <c:pt idx="2">
                  <c:v>0.05</c:v>
                </c:pt>
                <c:pt idx="3">
                  <c:v>0.05</c:v>
                </c:pt>
                <c:pt idx="4">
                  <c:v>0.05</c:v>
                </c:pt>
                <c:pt idx="5">
                  <c:v>0.05</c:v>
                </c:pt>
                <c:pt idx="6">
                  <c:v>0.05</c:v>
                </c:pt>
                <c:pt idx="7">
                  <c:v>0.05</c:v>
                </c:pt>
                <c:pt idx="8">
                  <c:v>0.5</c:v>
                </c:pt>
                <c:pt idx="9">
                  <c:v>0.9</c:v>
                </c:pt>
                <c:pt idx="10">
                  <c:v>0.9</c:v>
                </c:pt>
                <c:pt idx="11">
                  <c:v>0.9</c:v>
                </c:pt>
                <c:pt idx="12">
                  <c:v>0.9</c:v>
                </c:pt>
                <c:pt idx="13">
                  <c:v>0.9</c:v>
                </c:pt>
                <c:pt idx="14">
                  <c:v>0.9</c:v>
                </c:pt>
                <c:pt idx="15">
                  <c:v>0.9</c:v>
                </c:pt>
                <c:pt idx="16">
                  <c:v>0.9</c:v>
                </c:pt>
                <c:pt idx="17">
                  <c:v>0.9</c:v>
                </c:pt>
                <c:pt idx="18">
                  <c:v>0.9</c:v>
                </c:pt>
                <c:pt idx="19">
                  <c:v>0.9</c:v>
                </c:pt>
                <c:pt idx="20">
                  <c:v>0.5</c:v>
                </c:pt>
                <c:pt idx="21">
                  <c:v>0.05</c:v>
                </c:pt>
                <c:pt idx="22">
                  <c:v>0.05</c:v>
                </c:pt>
                <c:pt idx="23">
                  <c:v>0.05</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Schedules!$E$43:$AB$43</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0.5</c:v>
                </c:pt>
                <c:pt idx="21">
                  <c:v>0.05</c:v>
                </c:pt>
                <c:pt idx="22">
                  <c:v>0.05</c:v>
                </c:pt>
                <c:pt idx="23">
                  <c:v>0.05</c:v>
                </c:pt>
              </c:numCache>
            </c:numRef>
          </c:val>
        </c:ser>
        <c:gapWidth val="98"/>
        <c:axId val="34394857"/>
        <c:axId val="41118258"/>
      </c:barChart>
      <c:catAx>
        <c:axId val="3439485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118258"/>
        <c:crosses val="autoZero"/>
        <c:auto val="1"/>
        <c:lblOffset val="100"/>
        <c:tickLblSkip val="2"/>
        <c:noMultiLvlLbl val="0"/>
      </c:catAx>
      <c:valAx>
        <c:axId val="41118258"/>
        <c:scaling>
          <c:orientation val="minMax"/>
          <c:max val="1"/>
          <c:min val="0"/>
        </c:scaling>
        <c:axPos val="l"/>
        <c:title>
          <c:tx>
            <c:rich>
              <a:bodyPr vert="horz" rot="-5400000" anchor="ctr"/>
              <a:lstStyle/>
              <a:p>
                <a:pPr algn="ctr">
                  <a:defRPr/>
                </a:pPr>
                <a:r>
                  <a:rPr lang="en-US" cap="none" sz="1000" b="1" i="0" u="none" baseline="0">
                    <a:solidFill>
                      <a:srgbClr val="000000"/>
                    </a:solidFill>
                  </a:rPr>
                  <a:t>Plug</a:t>
                </a:r>
              </a:p>
            </c:rich>
          </c:tx>
          <c:layout>
            <c:manualLayout>
              <c:xMode val="factor"/>
              <c:yMode val="factor"/>
              <c:x val="-0.006"/>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4394857"/>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6925"/>
          <c:y val="0.0115"/>
          <c:w val="0.45975"/>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2975"/>
          <c:w val="0.91275"/>
          <c:h val="0.828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Schedules!$E$52:$AA$52</c:f>
              <c:numCache>
                <c:ptCount val="23"/>
                <c:pt idx="0">
                  <c:v>0</c:v>
                </c:pt>
                <c:pt idx="1">
                  <c:v>0</c:v>
                </c:pt>
                <c:pt idx="2">
                  <c:v>0</c:v>
                </c:pt>
                <c:pt idx="3">
                  <c:v>0</c:v>
                </c:pt>
                <c:pt idx="4">
                  <c:v>0</c:v>
                </c:pt>
                <c:pt idx="5">
                  <c:v>0</c:v>
                </c:pt>
                <c:pt idx="6">
                  <c:v>0</c:v>
                </c:pt>
                <c:pt idx="7">
                  <c:v>0.04</c:v>
                </c:pt>
                <c:pt idx="8">
                  <c:v>0.04</c:v>
                </c:pt>
                <c:pt idx="9">
                  <c:v>0.15</c:v>
                </c:pt>
                <c:pt idx="10">
                  <c:v>0.23</c:v>
                </c:pt>
                <c:pt idx="11">
                  <c:v>0.32</c:v>
                </c:pt>
                <c:pt idx="12">
                  <c:v>0.41</c:v>
                </c:pt>
                <c:pt idx="13">
                  <c:v>0.62</c:v>
                </c:pt>
                <c:pt idx="14">
                  <c:v>0.6</c:v>
                </c:pt>
                <c:pt idx="15">
                  <c:v>0.55</c:v>
                </c:pt>
                <c:pt idx="16">
                  <c:v>0.45</c:v>
                </c:pt>
                <c:pt idx="17">
                  <c:v>0.5</c:v>
                </c:pt>
                <c:pt idx="18">
                  <c:v>0.46</c:v>
                </c:pt>
                <c:pt idx="19">
                  <c:v>0.47</c:v>
                </c:pt>
                <c:pt idx="20">
                  <c:v>0.34</c:v>
                </c:pt>
                <c:pt idx="21">
                  <c:v>0.33</c:v>
                </c:pt>
                <c:pt idx="22">
                  <c:v>0.23</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c:v>
                </c:pt>
                <c:pt idx="1">
                  <c:v>0</c:v>
                </c:pt>
                <c:pt idx="2">
                  <c:v>0</c:v>
                </c:pt>
                <c:pt idx="3">
                  <c:v>0</c:v>
                </c:pt>
                <c:pt idx="4">
                  <c:v>0</c:v>
                </c:pt>
                <c:pt idx="5">
                  <c:v>0</c:v>
                </c:pt>
                <c:pt idx="6">
                  <c:v>0</c:v>
                </c:pt>
                <c:pt idx="7">
                  <c:v>0</c:v>
                </c:pt>
                <c:pt idx="8">
                  <c:v>0.15</c:v>
                </c:pt>
                <c:pt idx="9">
                  <c:v>0.23</c:v>
                </c:pt>
                <c:pt idx="10">
                  <c:v>0.32</c:v>
                </c:pt>
                <c:pt idx="11">
                  <c:v>0.41</c:v>
                </c:pt>
                <c:pt idx="12">
                  <c:v>0.57</c:v>
                </c:pt>
                <c:pt idx="13">
                  <c:v>0.62</c:v>
                </c:pt>
                <c:pt idx="14">
                  <c:v>0.61</c:v>
                </c:pt>
                <c:pt idx="15">
                  <c:v>0.5</c:v>
                </c:pt>
                <c:pt idx="16">
                  <c:v>0.45</c:v>
                </c:pt>
                <c:pt idx="17">
                  <c:v>0.46</c:v>
                </c:pt>
                <c:pt idx="18">
                  <c:v>0.47</c:v>
                </c:pt>
                <c:pt idx="19">
                  <c:v>0.42</c:v>
                </c:pt>
                <c:pt idx="20">
                  <c:v>0.34</c:v>
                </c:pt>
                <c:pt idx="21">
                  <c:v>0</c:v>
                </c:pt>
                <c:pt idx="22">
                  <c:v>0</c:v>
                </c:pt>
                <c:pt idx="23">
                  <c:v>0</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0</c:v>
                </c:pt>
                <c:pt idx="1">
                  <c:v>0</c:v>
                </c:pt>
                <c:pt idx="2">
                  <c:v>0</c:v>
                </c:pt>
                <c:pt idx="3">
                  <c:v>0</c:v>
                </c:pt>
                <c:pt idx="4">
                  <c:v>0</c:v>
                </c:pt>
                <c:pt idx="5">
                  <c:v>0</c:v>
                </c:pt>
                <c:pt idx="6">
                  <c:v>0</c:v>
                </c:pt>
                <c:pt idx="7">
                  <c:v>0</c:v>
                </c:pt>
                <c:pt idx="8">
                  <c:v>0</c:v>
                </c:pt>
                <c:pt idx="9">
                  <c:v>0.15</c:v>
                </c:pt>
                <c:pt idx="10">
                  <c:v>0.25</c:v>
                </c:pt>
                <c:pt idx="11">
                  <c:v>0.41</c:v>
                </c:pt>
                <c:pt idx="12">
                  <c:v>0.57</c:v>
                </c:pt>
                <c:pt idx="13">
                  <c:v>0.62</c:v>
                </c:pt>
                <c:pt idx="14">
                  <c:v>0.61</c:v>
                </c:pt>
                <c:pt idx="15">
                  <c:v>0.5</c:v>
                </c:pt>
                <c:pt idx="16">
                  <c:v>0.45</c:v>
                </c:pt>
                <c:pt idx="17">
                  <c:v>0.46</c:v>
                </c:pt>
                <c:pt idx="18">
                  <c:v>0.47</c:v>
                </c:pt>
                <c:pt idx="19">
                  <c:v>0.42</c:v>
                </c:pt>
                <c:pt idx="20">
                  <c:v>0.34</c:v>
                </c:pt>
                <c:pt idx="21">
                  <c:v>0</c:v>
                </c:pt>
                <c:pt idx="22">
                  <c:v>0</c:v>
                </c:pt>
                <c:pt idx="23">
                  <c:v>0</c:v>
                </c:pt>
              </c:numCache>
            </c:numRef>
          </c:val>
        </c:ser>
        <c:gapWidth val="98"/>
        <c:axId val="34520003"/>
        <c:axId val="42244572"/>
      </c:barChart>
      <c:catAx>
        <c:axId val="3452000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2244572"/>
        <c:crosses val="autoZero"/>
        <c:auto val="1"/>
        <c:lblOffset val="100"/>
        <c:tickLblSkip val="2"/>
        <c:noMultiLvlLbl val="0"/>
      </c:catAx>
      <c:valAx>
        <c:axId val="42244572"/>
        <c:scaling>
          <c:orientation val="minMax"/>
          <c:max val="1"/>
          <c:min val="0"/>
        </c:scaling>
        <c:axPos val="l"/>
        <c:title>
          <c:tx>
            <c:rich>
              <a:bodyPr vert="horz" rot="-5400000" anchor="ctr"/>
              <a:lstStyle/>
              <a:p>
                <a:pPr algn="ctr">
                  <a:defRPr/>
                </a:pPr>
                <a:r>
                  <a:rPr lang="en-US" cap="none" sz="1000" b="1" i="0" u="none" baseline="0">
                    <a:solidFill>
                      <a:srgbClr val="000000"/>
                    </a:solidFill>
                  </a:rPr>
                  <a:t>SWH</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4520003"/>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6875"/>
          <c:y val="0.0115"/>
          <c:w val="0.459"/>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2975"/>
          <c:w val="0.912"/>
          <c:h val="0.828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Schedules!$E$62:$AB$62</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Schedules!$E$65:$AB$65</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Schedules!$E$68:$AB$68</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98"/>
        <c:axId val="44656829"/>
        <c:axId val="66367142"/>
      </c:barChart>
      <c:catAx>
        <c:axId val="4465682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367142"/>
        <c:crosses val="autoZero"/>
        <c:auto val="1"/>
        <c:lblOffset val="100"/>
        <c:tickLblSkip val="2"/>
        <c:noMultiLvlLbl val="0"/>
      </c:catAx>
      <c:valAx>
        <c:axId val="66367142"/>
        <c:scaling>
          <c:orientation val="minMax"/>
          <c:max val="1"/>
          <c:min val="0"/>
        </c:scaling>
        <c:axPos val="l"/>
        <c:title>
          <c:tx>
            <c:rich>
              <a:bodyPr vert="horz" rot="-5400000" anchor="ctr"/>
              <a:lstStyle/>
              <a:p>
                <a:pPr algn="ctr">
                  <a:defRPr/>
                </a:pPr>
                <a:r>
                  <a:rPr lang="en-US" cap="none" sz="1000" b="1" i="0" u="none" baseline="0">
                    <a:solidFill>
                      <a:srgbClr val="000000"/>
                    </a:solidFill>
                  </a:rPr>
                  <a:t>Infiltration</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4656829"/>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6875"/>
          <c:y val="0.0115"/>
          <c:w val="0.459"/>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275"/>
          <c:w val="0.95"/>
          <c:h val="0.826"/>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Schedules!$E$105:$AB$105</c:f>
              <c:numCache>
                <c:ptCount val="24"/>
                <c:pt idx="0">
                  <c:v>70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Schedules!$E$117:$AB$117</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26678529"/>
        <c:axId val="38780170"/>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gapWidth val="500"/>
        <c:axId val="13477211"/>
        <c:axId val="54186036"/>
      </c:barChart>
      <c:catAx>
        <c:axId val="2667852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780170"/>
        <c:crosses val="autoZero"/>
        <c:auto val="1"/>
        <c:lblOffset val="100"/>
        <c:tickLblSkip val="2"/>
        <c:noMultiLvlLbl val="0"/>
      </c:catAx>
      <c:valAx>
        <c:axId val="38780170"/>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6678529"/>
        <c:crossesAt val="1"/>
        <c:crossBetween val="between"/>
        <c:dispUnits/>
        <c:majorUnit val="10"/>
        <c:minorUnit val="0.18000000000000024"/>
      </c:valAx>
      <c:catAx>
        <c:axId val="13477211"/>
        <c:scaling>
          <c:orientation val="minMax"/>
        </c:scaling>
        <c:axPos val="b"/>
        <c:delete val="1"/>
        <c:majorTickMark val="out"/>
        <c:minorTickMark val="none"/>
        <c:tickLblPos val="nextTo"/>
        <c:crossAx val="54186036"/>
        <c:crosses val="autoZero"/>
        <c:auto val="1"/>
        <c:lblOffset val="100"/>
        <c:tickLblSkip val="1"/>
        <c:noMultiLvlLbl val="0"/>
      </c:catAx>
      <c:valAx>
        <c:axId val="54186036"/>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3477211"/>
        <c:crosses val="max"/>
        <c:crossBetween val="between"/>
        <c:dispUnits/>
        <c:majorUnit val="1"/>
      </c:valAx>
      <c:spPr>
        <a:solidFill>
          <a:srgbClr val="FFFFFF"/>
        </a:solidFill>
        <a:ln w="3175">
          <a:noFill/>
        </a:ln>
      </c:spPr>
    </c:plotArea>
    <c:legend>
      <c:legendPos val="r"/>
      <c:layout>
        <c:manualLayout>
          <c:xMode val="edge"/>
          <c:yMode val="edge"/>
          <c:x val="0.1095"/>
          <c:y val="0.0115"/>
          <c:w val="0.774"/>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2975"/>
          <c:w val="0.912"/>
          <c:h val="0.828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Schedules!$E$75:$AB$75</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Schedules!$E$78:$AB$78</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8"/>
        <c:axId val="60433367"/>
        <c:axId val="7029392"/>
      </c:barChart>
      <c:catAx>
        <c:axId val="6043336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029392"/>
        <c:crosses val="autoZero"/>
        <c:auto val="1"/>
        <c:lblOffset val="100"/>
        <c:tickLblSkip val="2"/>
        <c:noMultiLvlLbl val="0"/>
      </c:catAx>
      <c:valAx>
        <c:axId val="7029392"/>
        <c:scaling>
          <c:orientation val="minMax"/>
          <c:max val="1"/>
          <c:min val="0"/>
        </c:scaling>
        <c:axPos val="l"/>
        <c:title>
          <c:tx>
            <c:rich>
              <a:bodyPr vert="horz" rot="-5400000" anchor="ctr"/>
              <a:lstStyle/>
              <a:p>
                <a:pPr algn="ctr">
                  <a:defRPr/>
                </a:pPr>
                <a:r>
                  <a:rPr lang="en-US" cap="none" sz="1000" b="1" i="0" u="none" baseline="0">
                    <a:solidFill>
                      <a:srgbClr val="000000"/>
                    </a:solidFill>
                  </a:rPr>
                  <a:t>Infiltration</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0433367"/>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6875"/>
          <c:y val="0.0115"/>
          <c:w val="0.459"/>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1275"/>
          <c:w val="0.9345"/>
          <c:h val="0.826"/>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0.05</c:v>
                </c:pt>
                <c:pt idx="1">
                  <c:v>0.05</c:v>
                </c:pt>
                <c:pt idx="2">
                  <c:v>0.05</c:v>
                </c:pt>
                <c:pt idx="3">
                  <c:v>0.05</c:v>
                </c:pt>
                <c:pt idx="4">
                  <c:v>0.05</c:v>
                </c:pt>
                <c:pt idx="5">
                  <c:v>0.05</c:v>
                </c:pt>
                <c:pt idx="6">
                  <c:v>0.05</c:v>
                </c:pt>
                <c:pt idx="7">
                  <c:v>0.05</c:v>
                </c:pt>
                <c:pt idx="8">
                  <c:v>0.5</c:v>
                </c:pt>
                <c:pt idx="9">
                  <c:v>0.95</c:v>
                </c:pt>
                <c:pt idx="10">
                  <c:v>0.95</c:v>
                </c:pt>
                <c:pt idx="11">
                  <c:v>0.95</c:v>
                </c:pt>
                <c:pt idx="12">
                  <c:v>0.95</c:v>
                </c:pt>
                <c:pt idx="13">
                  <c:v>0.95</c:v>
                </c:pt>
                <c:pt idx="14">
                  <c:v>0.95</c:v>
                </c:pt>
                <c:pt idx="15">
                  <c:v>0.95</c:v>
                </c:pt>
                <c:pt idx="16">
                  <c:v>0.95</c:v>
                </c:pt>
                <c:pt idx="17">
                  <c:v>0.95</c:v>
                </c:pt>
                <c:pt idx="18">
                  <c:v>0.95</c:v>
                </c:pt>
                <c:pt idx="19">
                  <c:v>0.95</c:v>
                </c:pt>
                <c:pt idx="20">
                  <c:v>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Schedules!$E$38:$AB$38</c:f>
              <c:numCache>
                <c:ptCount val="24"/>
                <c:pt idx="0">
                  <c:v>0.05</c:v>
                </c:pt>
                <c:pt idx="1">
                  <c:v>0.05</c:v>
                </c:pt>
                <c:pt idx="2">
                  <c:v>0.05</c:v>
                </c:pt>
                <c:pt idx="3">
                  <c:v>0.05</c:v>
                </c:pt>
                <c:pt idx="4">
                  <c:v>0.05</c:v>
                </c:pt>
                <c:pt idx="5">
                  <c:v>0.05</c:v>
                </c:pt>
                <c:pt idx="6">
                  <c:v>0.05</c:v>
                </c:pt>
                <c:pt idx="7">
                  <c:v>0.05</c:v>
                </c:pt>
                <c:pt idx="8">
                  <c:v>0.5</c:v>
                </c:pt>
                <c:pt idx="9">
                  <c:v>0.9</c:v>
                </c:pt>
                <c:pt idx="10">
                  <c:v>0.9</c:v>
                </c:pt>
                <c:pt idx="11">
                  <c:v>0.9</c:v>
                </c:pt>
                <c:pt idx="12">
                  <c:v>0.9</c:v>
                </c:pt>
                <c:pt idx="13">
                  <c:v>0.9</c:v>
                </c:pt>
                <c:pt idx="14">
                  <c:v>0.9</c:v>
                </c:pt>
                <c:pt idx="15">
                  <c:v>0.9</c:v>
                </c:pt>
                <c:pt idx="16">
                  <c:v>0.9</c:v>
                </c:pt>
                <c:pt idx="17">
                  <c:v>0.9</c:v>
                </c:pt>
                <c:pt idx="18">
                  <c:v>0.9</c:v>
                </c:pt>
                <c:pt idx="19">
                  <c:v>0.9</c:v>
                </c:pt>
                <c:pt idx="20">
                  <c:v>0.5</c:v>
                </c:pt>
                <c:pt idx="21">
                  <c:v>0.05</c:v>
                </c:pt>
                <c:pt idx="22">
                  <c:v>0.05</c:v>
                </c:pt>
                <c:pt idx="23">
                  <c:v>0.05</c:v>
                </c:pt>
              </c:numCache>
            </c:numRef>
          </c:val>
        </c:ser>
        <c:axId val="17912277"/>
        <c:axId val="26992766"/>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gapWidth val="400"/>
        <c:axId val="41608303"/>
        <c:axId val="38930408"/>
      </c:barChart>
      <c:catAx>
        <c:axId val="1791227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992766"/>
        <c:crosses val="autoZero"/>
        <c:auto val="1"/>
        <c:lblOffset val="100"/>
        <c:tickLblSkip val="2"/>
        <c:noMultiLvlLbl val="0"/>
      </c:catAx>
      <c:valAx>
        <c:axId val="26992766"/>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7912277"/>
        <c:crossesAt val="1"/>
        <c:crossBetween val="between"/>
        <c:dispUnits/>
        <c:majorUnit val="0.2"/>
        <c:minorUnit val="0.02000000000000001"/>
      </c:valAx>
      <c:catAx>
        <c:axId val="41608303"/>
        <c:scaling>
          <c:orientation val="minMax"/>
        </c:scaling>
        <c:axPos val="b"/>
        <c:delete val="1"/>
        <c:majorTickMark val="out"/>
        <c:minorTickMark val="none"/>
        <c:tickLblPos val="nextTo"/>
        <c:crossAx val="38930408"/>
        <c:crosses val="autoZero"/>
        <c:auto val="1"/>
        <c:lblOffset val="100"/>
        <c:tickLblSkip val="1"/>
        <c:noMultiLvlLbl val="0"/>
      </c:catAx>
      <c:valAx>
        <c:axId val="38930408"/>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7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1608303"/>
        <c:crosses val="max"/>
        <c:crossBetween val="between"/>
        <c:dispUnits/>
        <c:majorUnit val="1"/>
      </c:valAx>
      <c:spPr>
        <a:solidFill>
          <a:srgbClr val="FFFFFF"/>
        </a:solidFill>
        <a:ln w="3175">
          <a:noFill/>
        </a:ln>
      </c:spPr>
    </c:plotArea>
    <c:legend>
      <c:legendPos val="r"/>
      <c:layout>
        <c:manualLayout>
          <c:xMode val="edge"/>
          <c:yMode val="edge"/>
          <c:x val="0.2655"/>
          <c:y val="0.0115"/>
          <c:w val="0.459"/>
          <c:h val="0.0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2975"/>
          <c:w val="0.948"/>
          <c:h val="0.828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Schedules!$E$109:$AB$109</c:f>
              <c:numCache>
                <c:ptCount val="24"/>
                <c:pt idx="0">
                  <c:v>60</c:v>
                </c:pt>
                <c:pt idx="1">
                  <c:v>60</c:v>
                </c:pt>
                <c:pt idx="2">
                  <c:v>60</c:v>
                </c:pt>
                <c:pt idx="3">
                  <c:v>60</c:v>
                </c:pt>
                <c:pt idx="4">
                  <c:v>60</c:v>
                </c:pt>
                <c:pt idx="5">
                  <c:v>60</c:v>
                </c:pt>
                <c:pt idx="6">
                  <c:v>60</c:v>
                </c:pt>
                <c:pt idx="7">
                  <c:v>65</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Schedules!$E$121:$AB$121</c:f>
              <c:numCache>
                <c:ptCount val="24"/>
                <c:pt idx="0">
                  <c:v>85</c:v>
                </c:pt>
                <c:pt idx="1">
                  <c:v>85</c:v>
                </c:pt>
                <c:pt idx="2">
                  <c:v>85</c:v>
                </c:pt>
                <c:pt idx="3">
                  <c:v>85</c:v>
                </c:pt>
                <c:pt idx="4">
                  <c:v>85</c:v>
                </c:pt>
                <c:pt idx="5">
                  <c:v>85</c:v>
                </c:pt>
                <c:pt idx="6">
                  <c:v>85</c:v>
                </c:pt>
                <c:pt idx="7">
                  <c:v>80</c:v>
                </c:pt>
                <c:pt idx="8">
                  <c:v>75</c:v>
                </c:pt>
                <c:pt idx="9">
                  <c:v>75</c:v>
                </c:pt>
                <c:pt idx="10">
                  <c:v>75</c:v>
                </c:pt>
                <c:pt idx="11">
                  <c:v>75</c:v>
                </c:pt>
                <c:pt idx="12">
                  <c:v>75</c:v>
                </c:pt>
                <c:pt idx="13">
                  <c:v>75</c:v>
                </c:pt>
                <c:pt idx="14">
                  <c:v>75</c:v>
                </c:pt>
                <c:pt idx="15">
                  <c:v>75</c:v>
                </c:pt>
                <c:pt idx="16">
                  <c:v>75</c:v>
                </c:pt>
                <c:pt idx="17">
                  <c:v>75</c:v>
                </c:pt>
                <c:pt idx="18">
                  <c:v>75</c:v>
                </c:pt>
                <c:pt idx="19">
                  <c:v>75</c:v>
                </c:pt>
                <c:pt idx="20">
                  <c:v>85</c:v>
                </c:pt>
                <c:pt idx="21">
                  <c:v>85</c:v>
                </c:pt>
                <c:pt idx="22">
                  <c:v>85</c:v>
                </c:pt>
                <c:pt idx="23">
                  <c:v>85</c:v>
                </c:pt>
              </c:numCache>
            </c:numRef>
          </c:val>
        </c:ser>
        <c:gapWidth val="201"/>
        <c:axId val="14829353"/>
        <c:axId val="66355314"/>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Schedules!$E$75:$AB$75</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500"/>
        <c:axId val="60326915"/>
        <c:axId val="6071324"/>
      </c:barChart>
      <c:catAx>
        <c:axId val="1482935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355314"/>
        <c:crosses val="autoZero"/>
        <c:auto val="1"/>
        <c:lblOffset val="100"/>
        <c:tickLblSkip val="2"/>
        <c:noMultiLvlLbl val="0"/>
      </c:catAx>
      <c:valAx>
        <c:axId val="66355314"/>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4829353"/>
        <c:crossesAt val="1"/>
        <c:crossBetween val="between"/>
        <c:dispUnits/>
        <c:majorUnit val="10"/>
        <c:minorUnit val="0.18000000000000024"/>
      </c:valAx>
      <c:catAx>
        <c:axId val="60326915"/>
        <c:scaling>
          <c:orientation val="minMax"/>
        </c:scaling>
        <c:axPos val="b"/>
        <c:delete val="1"/>
        <c:majorTickMark val="out"/>
        <c:minorTickMark val="none"/>
        <c:tickLblPos val="nextTo"/>
        <c:crossAx val="6071324"/>
        <c:crosses val="autoZero"/>
        <c:auto val="1"/>
        <c:lblOffset val="100"/>
        <c:tickLblSkip val="1"/>
        <c:noMultiLvlLbl val="0"/>
      </c:catAx>
      <c:valAx>
        <c:axId val="6071324"/>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0326915"/>
        <c:crosses val="max"/>
        <c:crossBetween val="between"/>
        <c:dispUnits/>
        <c:majorUnit val="1"/>
      </c:valAx>
      <c:spPr>
        <a:solidFill>
          <a:srgbClr val="FFFFFF"/>
        </a:solidFill>
        <a:ln w="3175">
          <a:noFill/>
        </a:ln>
      </c:spPr>
    </c:plotArea>
    <c:legend>
      <c:legendPos val="r"/>
      <c:layout>
        <c:manualLayout>
          <c:xMode val="edge"/>
          <c:yMode val="edge"/>
          <c:x val="0.10075"/>
          <c:y val="0.0115"/>
          <c:w val="0.79475"/>
          <c:h val="0.0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136"/>
          <c:w val="0.94825"/>
          <c:h val="0.817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Schedules!$E$75:$AB$75</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9"/>
        <c:axId val="54641917"/>
        <c:axId val="22015206"/>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gapWidth val="500"/>
        <c:axId val="63919127"/>
        <c:axId val="38401232"/>
      </c:barChart>
      <c:catAx>
        <c:axId val="5464191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015206"/>
        <c:crosses val="autoZero"/>
        <c:auto val="1"/>
        <c:lblOffset val="100"/>
        <c:tickLblSkip val="2"/>
        <c:noMultiLvlLbl val="0"/>
      </c:catAx>
      <c:valAx>
        <c:axId val="22015206"/>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4641917"/>
        <c:crossesAt val="1"/>
        <c:crossBetween val="between"/>
        <c:dispUnits/>
        <c:majorUnit val="0.2"/>
      </c:valAx>
      <c:catAx>
        <c:axId val="63919127"/>
        <c:scaling>
          <c:orientation val="minMax"/>
        </c:scaling>
        <c:axPos val="b"/>
        <c:delete val="1"/>
        <c:majorTickMark val="out"/>
        <c:minorTickMark val="none"/>
        <c:tickLblPos val="nextTo"/>
        <c:crossAx val="38401232"/>
        <c:crosses val="autoZero"/>
        <c:auto val="1"/>
        <c:lblOffset val="100"/>
        <c:tickLblSkip val="1"/>
        <c:noMultiLvlLbl val="0"/>
      </c:catAx>
      <c:valAx>
        <c:axId val="38401232"/>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3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3919127"/>
        <c:crosses val="max"/>
        <c:crossBetween val="between"/>
        <c:dispUnits/>
        <c:majorUnit val="1"/>
      </c:valAx>
      <c:spPr>
        <a:solidFill>
          <a:srgbClr val="FFFFFF"/>
        </a:solidFill>
        <a:ln w="3175">
          <a:noFill/>
        </a:ln>
      </c:spPr>
    </c:plotArea>
    <c:legend>
      <c:legendPos val="r"/>
      <c:layout>
        <c:manualLayout>
          <c:xMode val="edge"/>
          <c:yMode val="edge"/>
          <c:x val="0.31"/>
          <c:y val="0.0115"/>
          <c:w val="0.3715"/>
          <c:h val="0.0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13</xdr:row>
      <xdr:rowOff>123825</xdr:rowOff>
    </xdr:from>
    <xdr:to>
      <xdr:col>5</xdr:col>
      <xdr:colOff>1533525</xdr:colOff>
      <xdr:row>13</xdr:row>
      <xdr:rowOff>2009775</xdr:rowOff>
    </xdr:to>
    <xdr:pic>
      <xdr:nvPicPr>
        <xdr:cNvPr id="1" name="Picture 2"/>
        <xdr:cNvPicPr preferRelativeResize="1">
          <a:picLocks noChangeAspect="1"/>
        </xdr:cNvPicPr>
      </xdr:nvPicPr>
      <xdr:blipFill>
        <a:blip r:embed="rId1"/>
        <a:srcRect l="669" t="7301" r="1885" b="27825"/>
        <a:stretch>
          <a:fillRect/>
        </a:stretch>
      </xdr:blipFill>
      <xdr:spPr>
        <a:xfrm>
          <a:off x="3810000" y="4914900"/>
          <a:ext cx="5295900" cy="1885950"/>
        </a:xfrm>
        <a:prstGeom prst="rect">
          <a:avLst/>
        </a:prstGeom>
        <a:noFill/>
        <a:ln w="9525" cmpd="sng">
          <a:noFill/>
        </a:ln>
      </xdr:spPr>
    </xdr:pic>
    <xdr:clientData/>
  </xdr:twoCellAnchor>
  <xdr:twoCellAnchor editAs="oneCell">
    <xdr:from>
      <xdr:col>3</xdr:col>
      <xdr:colOff>561975</xdr:colOff>
      <xdr:row>20</xdr:row>
      <xdr:rowOff>19050</xdr:rowOff>
    </xdr:from>
    <xdr:to>
      <xdr:col>5</xdr:col>
      <xdr:colOff>1419225</xdr:colOff>
      <xdr:row>20</xdr:row>
      <xdr:rowOff>1400175</xdr:rowOff>
    </xdr:to>
    <xdr:pic>
      <xdr:nvPicPr>
        <xdr:cNvPr id="2" name="Picture 3"/>
        <xdr:cNvPicPr preferRelativeResize="1">
          <a:picLocks noChangeAspect="1"/>
        </xdr:cNvPicPr>
      </xdr:nvPicPr>
      <xdr:blipFill>
        <a:blip r:embed="rId2"/>
        <a:srcRect l="1451" t="25657" r="1327" b="25323"/>
        <a:stretch>
          <a:fillRect/>
        </a:stretch>
      </xdr:blipFill>
      <xdr:spPr>
        <a:xfrm>
          <a:off x="3867150" y="9153525"/>
          <a:ext cx="512445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4</xdr:row>
      <xdr:rowOff>114300</xdr:rowOff>
    </xdr:from>
    <xdr:to>
      <xdr:col>19</xdr:col>
      <xdr:colOff>219075</xdr:colOff>
      <xdr:row>26</xdr:row>
      <xdr:rowOff>9525</xdr:rowOff>
    </xdr:to>
    <xdr:graphicFrame>
      <xdr:nvGraphicFramePr>
        <xdr:cNvPr id="1" name="Chart 2"/>
        <xdr:cNvGraphicFramePr/>
      </xdr:nvGraphicFramePr>
      <xdr:xfrm>
        <a:off x="5372100" y="647700"/>
        <a:ext cx="4981575" cy="2828925"/>
      </xdr:xfrm>
      <a:graphic>
        <a:graphicData uri="http://schemas.openxmlformats.org/drawingml/2006/chart">
          <c:chart xmlns:c="http://schemas.openxmlformats.org/drawingml/2006/chart" r:id="rId1"/>
        </a:graphicData>
      </a:graphic>
    </xdr:graphicFrame>
    <xdr:clientData/>
  </xdr:twoCellAnchor>
  <xdr:twoCellAnchor>
    <xdr:from>
      <xdr:col>10</xdr:col>
      <xdr:colOff>19050</xdr:colOff>
      <xdr:row>26</xdr:row>
      <xdr:rowOff>66675</xdr:rowOff>
    </xdr:from>
    <xdr:to>
      <xdr:col>19</xdr:col>
      <xdr:colOff>200025</xdr:colOff>
      <xdr:row>47</xdr:row>
      <xdr:rowOff>95250</xdr:rowOff>
    </xdr:to>
    <xdr:graphicFrame>
      <xdr:nvGraphicFramePr>
        <xdr:cNvPr id="2" name="Chart 4"/>
        <xdr:cNvGraphicFramePr/>
      </xdr:nvGraphicFramePr>
      <xdr:xfrm>
        <a:off x="5353050" y="3533775"/>
        <a:ext cx="4981575" cy="2828925"/>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26</xdr:row>
      <xdr:rowOff>66675</xdr:rowOff>
    </xdr:from>
    <xdr:to>
      <xdr:col>9</xdr:col>
      <xdr:colOff>381000</xdr:colOff>
      <xdr:row>47</xdr:row>
      <xdr:rowOff>85725</xdr:rowOff>
    </xdr:to>
    <xdr:graphicFrame>
      <xdr:nvGraphicFramePr>
        <xdr:cNvPr id="3" name="Chart 5"/>
        <xdr:cNvGraphicFramePr/>
      </xdr:nvGraphicFramePr>
      <xdr:xfrm>
        <a:off x="200025" y="3533775"/>
        <a:ext cx="4981575" cy="2819400"/>
      </xdr:xfrm>
      <a:graphic>
        <a:graphicData uri="http://schemas.openxmlformats.org/drawingml/2006/chart">
          <c:chart xmlns:c="http://schemas.openxmlformats.org/drawingml/2006/chart" r:id="rId3"/>
        </a:graphicData>
      </a:graphic>
    </xdr:graphicFrame>
    <xdr:clientData/>
  </xdr:twoCellAnchor>
  <xdr:twoCellAnchor>
    <xdr:from>
      <xdr:col>0</xdr:col>
      <xdr:colOff>200025</xdr:colOff>
      <xdr:row>48</xdr:row>
      <xdr:rowOff>9525</xdr:rowOff>
    </xdr:from>
    <xdr:to>
      <xdr:col>9</xdr:col>
      <xdr:colOff>381000</xdr:colOff>
      <xdr:row>69</xdr:row>
      <xdr:rowOff>28575</xdr:rowOff>
    </xdr:to>
    <xdr:graphicFrame>
      <xdr:nvGraphicFramePr>
        <xdr:cNvPr id="4" name="Chart 6"/>
        <xdr:cNvGraphicFramePr/>
      </xdr:nvGraphicFramePr>
      <xdr:xfrm>
        <a:off x="200025" y="6410325"/>
        <a:ext cx="4981575" cy="281940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4</xdr:row>
      <xdr:rowOff>123825</xdr:rowOff>
    </xdr:from>
    <xdr:to>
      <xdr:col>9</xdr:col>
      <xdr:colOff>390525</xdr:colOff>
      <xdr:row>26</xdr:row>
      <xdr:rowOff>19050</xdr:rowOff>
    </xdr:to>
    <xdr:graphicFrame>
      <xdr:nvGraphicFramePr>
        <xdr:cNvPr id="5" name="Chart 7"/>
        <xdr:cNvGraphicFramePr/>
      </xdr:nvGraphicFramePr>
      <xdr:xfrm>
        <a:off x="209550" y="657225"/>
        <a:ext cx="4981575" cy="2828925"/>
      </xdr:xfrm>
      <a:graphic>
        <a:graphicData uri="http://schemas.openxmlformats.org/drawingml/2006/chart">
          <c:chart xmlns:c="http://schemas.openxmlformats.org/drawingml/2006/chart" r:id="rId5"/>
        </a:graphicData>
      </a:graphic>
    </xdr:graphicFrame>
    <xdr:clientData/>
  </xdr:twoCellAnchor>
  <xdr:twoCellAnchor>
    <xdr:from>
      <xdr:col>10</xdr:col>
      <xdr:colOff>47625</xdr:colOff>
      <xdr:row>48</xdr:row>
      <xdr:rowOff>9525</xdr:rowOff>
    </xdr:from>
    <xdr:to>
      <xdr:col>19</xdr:col>
      <xdr:colOff>228600</xdr:colOff>
      <xdr:row>69</xdr:row>
      <xdr:rowOff>28575</xdr:rowOff>
    </xdr:to>
    <xdr:graphicFrame>
      <xdr:nvGraphicFramePr>
        <xdr:cNvPr id="6" name="Chart 4"/>
        <xdr:cNvGraphicFramePr/>
      </xdr:nvGraphicFramePr>
      <xdr:xfrm>
        <a:off x="5381625" y="6410325"/>
        <a:ext cx="4981575" cy="2819400"/>
      </xdr:xfrm>
      <a:graphic>
        <a:graphicData uri="http://schemas.openxmlformats.org/drawingml/2006/chart">
          <c:chart xmlns:c="http://schemas.openxmlformats.org/drawingml/2006/chart" r:id="rId6"/>
        </a:graphicData>
      </a:graphic>
    </xdr:graphicFrame>
    <xdr:clientData/>
  </xdr:twoCellAnchor>
  <xdr:oneCellAnchor>
    <xdr:from>
      <xdr:col>1</xdr:col>
      <xdr:colOff>342900</xdr:colOff>
      <xdr:row>0</xdr:row>
      <xdr:rowOff>123825</xdr:rowOff>
    </xdr:from>
    <xdr:ext cx="9010650" cy="361950"/>
    <xdr:sp>
      <xdr:nvSpPr>
        <xdr:cNvPr id="7" name="TextBox 7"/>
        <xdr:cNvSpPr txBox="1">
          <a:spLocks noChangeArrowheads="1"/>
        </xdr:cNvSpPr>
      </xdr:nvSpPr>
      <xdr:spPr>
        <a:xfrm>
          <a:off x="876300" y="123825"/>
          <a:ext cx="9010650" cy="361950"/>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1 store of </a:t>
          </a:r>
          <a:r>
            <a:rPr lang="en-US" cap="none" sz="2000" b="1" i="0" u="none" baseline="0">
              <a:solidFill>
                <a:srgbClr val="000000"/>
              </a:solidFill>
              <a:latin typeface="Arial"/>
              <a:ea typeface="Arial"/>
              <a:cs typeface="Arial"/>
            </a:rPr>
            <a:t>RetailStripmall (blockbuster): Mon-Thurs Schedules</a:t>
          </a:r>
        </a:p>
      </xdr:txBody>
    </xdr:sp>
    <xdr:clientData/>
  </xdr:oneCellAnchor>
  <xdr:twoCellAnchor>
    <xdr:from>
      <xdr:col>37</xdr:col>
      <xdr:colOff>95250</xdr:colOff>
      <xdr:row>4</xdr:row>
      <xdr:rowOff>19050</xdr:rowOff>
    </xdr:from>
    <xdr:to>
      <xdr:col>46</xdr:col>
      <xdr:colOff>266700</xdr:colOff>
      <xdr:row>25</xdr:row>
      <xdr:rowOff>38100</xdr:rowOff>
    </xdr:to>
    <xdr:graphicFrame>
      <xdr:nvGraphicFramePr>
        <xdr:cNvPr id="8" name="Chart 2"/>
        <xdr:cNvGraphicFramePr/>
      </xdr:nvGraphicFramePr>
      <xdr:xfrm>
        <a:off x="19831050" y="552450"/>
        <a:ext cx="4972050" cy="2819400"/>
      </xdr:xfrm>
      <a:graphic>
        <a:graphicData uri="http://schemas.openxmlformats.org/drawingml/2006/chart">
          <c:chart xmlns:c="http://schemas.openxmlformats.org/drawingml/2006/chart" r:id="rId7"/>
        </a:graphicData>
      </a:graphic>
    </xdr:graphicFrame>
    <xdr:clientData/>
  </xdr:twoCellAnchor>
  <xdr:twoCellAnchor>
    <xdr:from>
      <xdr:col>37</xdr:col>
      <xdr:colOff>66675</xdr:colOff>
      <xdr:row>25</xdr:row>
      <xdr:rowOff>95250</xdr:rowOff>
    </xdr:from>
    <xdr:to>
      <xdr:col>46</xdr:col>
      <xdr:colOff>247650</xdr:colOff>
      <xdr:row>46</xdr:row>
      <xdr:rowOff>123825</xdr:rowOff>
    </xdr:to>
    <xdr:graphicFrame>
      <xdr:nvGraphicFramePr>
        <xdr:cNvPr id="9" name="Chart 4"/>
        <xdr:cNvGraphicFramePr/>
      </xdr:nvGraphicFramePr>
      <xdr:xfrm>
        <a:off x="19802475" y="3429000"/>
        <a:ext cx="4981575" cy="2828925"/>
      </xdr:xfrm>
      <a:graphic>
        <a:graphicData uri="http://schemas.openxmlformats.org/drawingml/2006/chart">
          <c:chart xmlns:c="http://schemas.openxmlformats.org/drawingml/2006/chart" r:id="rId8"/>
        </a:graphicData>
      </a:graphic>
    </xdr:graphicFrame>
    <xdr:clientData/>
  </xdr:twoCellAnchor>
  <xdr:twoCellAnchor>
    <xdr:from>
      <xdr:col>27</xdr:col>
      <xdr:colOff>247650</xdr:colOff>
      <xdr:row>25</xdr:row>
      <xdr:rowOff>95250</xdr:rowOff>
    </xdr:from>
    <xdr:to>
      <xdr:col>36</xdr:col>
      <xdr:colOff>428625</xdr:colOff>
      <xdr:row>46</xdr:row>
      <xdr:rowOff>114300</xdr:rowOff>
    </xdr:to>
    <xdr:graphicFrame>
      <xdr:nvGraphicFramePr>
        <xdr:cNvPr id="10" name="Chart 5"/>
        <xdr:cNvGraphicFramePr/>
      </xdr:nvGraphicFramePr>
      <xdr:xfrm>
        <a:off x="14649450" y="3429000"/>
        <a:ext cx="4981575" cy="2819400"/>
      </xdr:xfrm>
      <a:graphic>
        <a:graphicData uri="http://schemas.openxmlformats.org/drawingml/2006/chart">
          <c:chart xmlns:c="http://schemas.openxmlformats.org/drawingml/2006/chart" r:id="rId9"/>
        </a:graphicData>
      </a:graphic>
    </xdr:graphicFrame>
    <xdr:clientData/>
  </xdr:twoCellAnchor>
  <xdr:twoCellAnchor>
    <xdr:from>
      <xdr:col>27</xdr:col>
      <xdr:colOff>247650</xdr:colOff>
      <xdr:row>47</xdr:row>
      <xdr:rowOff>38100</xdr:rowOff>
    </xdr:from>
    <xdr:to>
      <xdr:col>36</xdr:col>
      <xdr:colOff>428625</xdr:colOff>
      <xdr:row>68</xdr:row>
      <xdr:rowOff>66675</xdr:rowOff>
    </xdr:to>
    <xdr:graphicFrame>
      <xdr:nvGraphicFramePr>
        <xdr:cNvPr id="11" name="Chart 6"/>
        <xdr:cNvGraphicFramePr/>
      </xdr:nvGraphicFramePr>
      <xdr:xfrm>
        <a:off x="14649450" y="6305550"/>
        <a:ext cx="4981575" cy="2828925"/>
      </xdr:xfrm>
      <a:graphic>
        <a:graphicData uri="http://schemas.openxmlformats.org/drawingml/2006/chart">
          <c:chart xmlns:c="http://schemas.openxmlformats.org/drawingml/2006/chart" r:id="rId10"/>
        </a:graphicData>
      </a:graphic>
    </xdr:graphicFrame>
    <xdr:clientData/>
  </xdr:twoCellAnchor>
  <xdr:twoCellAnchor>
    <xdr:from>
      <xdr:col>27</xdr:col>
      <xdr:colOff>247650</xdr:colOff>
      <xdr:row>4</xdr:row>
      <xdr:rowOff>19050</xdr:rowOff>
    </xdr:from>
    <xdr:to>
      <xdr:col>36</xdr:col>
      <xdr:colOff>438150</xdr:colOff>
      <xdr:row>25</xdr:row>
      <xdr:rowOff>47625</xdr:rowOff>
    </xdr:to>
    <xdr:graphicFrame>
      <xdr:nvGraphicFramePr>
        <xdr:cNvPr id="12" name="Chart 7"/>
        <xdr:cNvGraphicFramePr/>
      </xdr:nvGraphicFramePr>
      <xdr:xfrm>
        <a:off x="14649450" y="552450"/>
        <a:ext cx="4991100" cy="2828925"/>
      </xdr:xfrm>
      <a:graphic>
        <a:graphicData uri="http://schemas.openxmlformats.org/drawingml/2006/chart">
          <c:chart xmlns:c="http://schemas.openxmlformats.org/drawingml/2006/chart" r:id="rId11"/>
        </a:graphicData>
      </a:graphic>
    </xdr:graphicFrame>
    <xdr:clientData/>
  </xdr:twoCellAnchor>
  <xdr:twoCellAnchor>
    <xdr:from>
      <xdr:col>37</xdr:col>
      <xdr:colOff>95250</xdr:colOff>
      <xdr:row>47</xdr:row>
      <xdr:rowOff>38100</xdr:rowOff>
    </xdr:from>
    <xdr:to>
      <xdr:col>46</xdr:col>
      <xdr:colOff>285750</xdr:colOff>
      <xdr:row>68</xdr:row>
      <xdr:rowOff>66675</xdr:rowOff>
    </xdr:to>
    <xdr:graphicFrame>
      <xdr:nvGraphicFramePr>
        <xdr:cNvPr id="13" name="Chart 4"/>
        <xdr:cNvGraphicFramePr/>
      </xdr:nvGraphicFramePr>
      <xdr:xfrm>
        <a:off x="19831050" y="6305550"/>
        <a:ext cx="4991100" cy="2828925"/>
      </xdr:xfrm>
      <a:graphic>
        <a:graphicData uri="http://schemas.openxmlformats.org/drawingml/2006/chart">
          <c:chart xmlns:c="http://schemas.openxmlformats.org/drawingml/2006/chart" r:id="rId12"/>
        </a:graphicData>
      </a:graphic>
    </xdr:graphicFrame>
    <xdr:clientData/>
  </xdr:twoCellAnchor>
  <xdr:oneCellAnchor>
    <xdr:from>
      <xdr:col>28</xdr:col>
      <xdr:colOff>409575</xdr:colOff>
      <xdr:row>0</xdr:row>
      <xdr:rowOff>0</xdr:rowOff>
    </xdr:from>
    <xdr:ext cx="9267825" cy="371475"/>
    <xdr:sp>
      <xdr:nvSpPr>
        <xdr:cNvPr id="14" name="TextBox 14"/>
        <xdr:cNvSpPr txBox="1">
          <a:spLocks noChangeArrowheads="1"/>
        </xdr:cNvSpPr>
      </xdr:nvSpPr>
      <xdr:spPr>
        <a:xfrm>
          <a:off x="15344775" y="0"/>
          <a:ext cx="9267825" cy="37147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2 store of </a:t>
          </a:r>
          <a:r>
            <a:rPr lang="en-US" cap="none" sz="2000" b="1" i="0" u="none" baseline="0">
              <a:solidFill>
                <a:srgbClr val="000000"/>
              </a:solidFill>
              <a:latin typeface="Arial"/>
              <a:ea typeface="Arial"/>
              <a:cs typeface="Arial"/>
            </a:rPr>
            <a:t>RetailStripmall (e.g., Radio Shock): Mon-Fri Schedules</a:t>
          </a:r>
        </a:p>
      </xdr:txBody>
    </xdr:sp>
    <xdr:clientData/>
  </xdr:oneCellAnchor>
  <xdr:twoCellAnchor>
    <xdr:from>
      <xdr:col>64</xdr:col>
      <xdr:colOff>123825</xdr:colOff>
      <xdr:row>4</xdr:row>
      <xdr:rowOff>114300</xdr:rowOff>
    </xdr:from>
    <xdr:to>
      <xdr:col>73</xdr:col>
      <xdr:colOff>295275</xdr:colOff>
      <xdr:row>26</xdr:row>
      <xdr:rowOff>0</xdr:rowOff>
    </xdr:to>
    <xdr:graphicFrame>
      <xdr:nvGraphicFramePr>
        <xdr:cNvPr id="15" name="Chart 2"/>
        <xdr:cNvGraphicFramePr/>
      </xdr:nvGraphicFramePr>
      <xdr:xfrm>
        <a:off x="34261425" y="647700"/>
        <a:ext cx="4972050" cy="2819400"/>
      </xdr:xfrm>
      <a:graphic>
        <a:graphicData uri="http://schemas.openxmlformats.org/drawingml/2006/chart">
          <c:chart xmlns:c="http://schemas.openxmlformats.org/drawingml/2006/chart" r:id="rId13"/>
        </a:graphicData>
      </a:graphic>
    </xdr:graphicFrame>
    <xdr:clientData/>
  </xdr:twoCellAnchor>
  <xdr:twoCellAnchor>
    <xdr:from>
      <xdr:col>64</xdr:col>
      <xdr:colOff>95250</xdr:colOff>
      <xdr:row>26</xdr:row>
      <xdr:rowOff>66675</xdr:rowOff>
    </xdr:from>
    <xdr:to>
      <xdr:col>73</xdr:col>
      <xdr:colOff>285750</xdr:colOff>
      <xdr:row>47</xdr:row>
      <xdr:rowOff>85725</xdr:rowOff>
    </xdr:to>
    <xdr:graphicFrame>
      <xdr:nvGraphicFramePr>
        <xdr:cNvPr id="16" name="Chart 4"/>
        <xdr:cNvGraphicFramePr/>
      </xdr:nvGraphicFramePr>
      <xdr:xfrm>
        <a:off x="34232850" y="3533775"/>
        <a:ext cx="4991100" cy="2819400"/>
      </xdr:xfrm>
      <a:graphic>
        <a:graphicData uri="http://schemas.openxmlformats.org/drawingml/2006/chart">
          <c:chart xmlns:c="http://schemas.openxmlformats.org/drawingml/2006/chart" r:id="rId14"/>
        </a:graphicData>
      </a:graphic>
    </xdr:graphicFrame>
    <xdr:clientData/>
  </xdr:twoCellAnchor>
  <xdr:twoCellAnchor>
    <xdr:from>
      <xdr:col>54</xdr:col>
      <xdr:colOff>285750</xdr:colOff>
      <xdr:row>26</xdr:row>
      <xdr:rowOff>57150</xdr:rowOff>
    </xdr:from>
    <xdr:to>
      <xdr:col>63</xdr:col>
      <xdr:colOff>466725</xdr:colOff>
      <xdr:row>47</xdr:row>
      <xdr:rowOff>76200</xdr:rowOff>
    </xdr:to>
    <xdr:graphicFrame>
      <xdr:nvGraphicFramePr>
        <xdr:cNvPr id="17" name="Chart 5"/>
        <xdr:cNvGraphicFramePr/>
      </xdr:nvGraphicFramePr>
      <xdr:xfrm>
        <a:off x="29089350" y="3524250"/>
        <a:ext cx="4981575" cy="2819400"/>
      </xdr:xfrm>
      <a:graphic>
        <a:graphicData uri="http://schemas.openxmlformats.org/drawingml/2006/chart">
          <c:chart xmlns:c="http://schemas.openxmlformats.org/drawingml/2006/chart" r:id="rId15"/>
        </a:graphicData>
      </a:graphic>
    </xdr:graphicFrame>
    <xdr:clientData/>
  </xdr:twoCellAnchor>
  <xdr:twoCellAnchor>
    <xdr:from>
      <xdr:col>54</xdr:col>
      <xdr:colOff>285750</xdr:colOff>
      <xdr:row>48</xdr:row>
      <xdr:rowOff>0</xdr:rowOff>
    </xdr:from>
    <xdr:to>
      <xdr:col>63</xdr:col>
      <xdr:colOff>466725</xdr:colOff>
      <xdr:row>69</xdr:row>
      <xdr:rowOff>19050</xdr:rowOff>
    </xdr:to>
    <xdr:graphicFrame>
      <xdr:nvGraphicFramePr>
        <xdr:cNvPr id="18" name="Chart 6"/>
        <xdr:cNvGraphicFramePr/>
      </xdr:nvGraphicFramePr>
      <xdr:xfrm>
        <a:off x="29089350" y="6400800"/>
        <a:ext cx="4981575" cy="2819400"/>
      </xdr:xfrm>
      <a:graphic>
        <a:graphicData uri="http://schemas.openxmlformats.org/drawingml/2006/chart">
          <c:chart xmlns:c="http://schemas.openxmlformats.org/drawingml/2006/chart" r:id="rId16"/>
        </a:graphicData>
      </a:graphic>
    </xdr:graphicFrame>
    <xdr:clientData/>
  </xdr:twoCellAnchor>
  <xdr:twoCellAnchor>
    <xdr:from>
      <xdr:col>54</xdr:col>
      <xdr:colOff>285750</xdr:colOff>
      <xdr:row>4</xdr:row>
      <xdr:rowOff>114300</xdr:rowOff>
    </xdr:from>
    <xdr:to>
      <xdr:col>63</xdr:col>
      <xdr:colOff>466725</xdr:colOff>
      <xdr:row>26</xdr:row>
      <xdr:rowOff>9525</xdr:rowOff>
    </xdr:to>
    <xdr:graphicFrame>
      <xdr:nvGraphicFramePr>
        <xdr:cNvPr id="19" name="Chart 7"/>
        <xdr:cNvGraphicFramePr/>
      </xdr:nvGraphicFramePr>
      <xdr:xfrm>
        <a:off x="29089350" y="647700"/>
        <a:ext cx="4981575" cy="2828925"/>
      </xdr:xfrm>
      <a:graphic>
        <a:graphicData uri="http://schemas.openxmlformats.org/drawingml/2006/chart">
          <c:chart xmlns:c="http://schemas.openxmlformats.org/drawingml/2006/chart" r:id="rId17"/>
        </a:graphicData>
      </a:graphic>
    </xdr:graphicFrame>
    <xdr:clientData/>
  </xdr:twoCellAnchor>
  <xdr:twoCellAnchor>
    <xdr:from>
      <xdr:col>64</xdr:col>
      <xdr:colOff>133350</xdr:colOff>
      <xdr:row>48</xdr:row>
      <xdr:rowOff>0</xdr:rowOff>
    </xdr:from>
    <xdr:to>
      <xdr:col>73</xdr:col>
      <xdr:colOff>304800</xdr:colOff>
      <xdr:row>69</xdr:row>
      <xdr:rowOff>19050</xdr:rowOff>
    </xdr:to>
    <xdr:graphicFrame>
      <xdr:nvGraphicFramePr>
        <xdr:cNvPr id="20" name="Chart 4"/>
        <xdr:cNvGraphicFramePr/>
      </xdr:nvGraphicFramePr>
      <xdr:xfrm>
        <a:off x="34270950" y="6400800"/>
        <a:ext cx="4972050" cy="2819400"/>
      </xdr:xfrm>
      <a:graphic>
        <a:graphicData uri="http://schemas.openxmlformats.org/drawingml/2006/chart">
          <c:chart xmlns:c="http://schemas.openxmlformats.org/drawingml/2006/chart" r:id="rId18"/>
        </a:graphicData>
      </a:graphic>
    </xdr:graphicFrame>
    <xdr:clientData/>
  </xdr:twoCellAnchor>
  <xdr:oneCellAnchor>
    <xdr:from>
      <xdr:col>55</xdr:col>
      <xdr:colOff>419100</xdr:colOff>
      <xdr:row>0</xdr:row>
      <xdr:rowOff>85725</xdr:rowOff>
    </xdr:from>
    <xdr:ext cx="8029575" cy="371475"/>
    <xdr:sp>
      <xdr:nvSpPr>
        <xdr:cNvPr id="21" name="TextBox 21"/>
        <xdr:cNvSpPr txBox="1">
          <a:spLocks noChangeArrowheads="1"/>
        </xdr:cNvSpPr>
      </xdr:nvSpPr>
      <xdr:spPr>
        <a:xfrm>
          <a:off x="29756100" y="85725"/>
          <a:ext cx="8029575" cy="37147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3 store of </a:t>
          </a:r>
          <a:r>
            <a:rPr lang="en-US" cap="none" sz="2000" b="1" i="0" u="none" baseline="0">
              <a:solidFill>
                <a:srgbClr val="000000"/>
              </a:solidFill>
              <a:latin typeface="Arial"/>
              <a:ea typeface="Arial"/>
              <a:cs typeface="Arial"/>
            </a:rPr>
            <a:t>RetailStripmall (e.g., REI): Mon-Fri Schedules</a:t>
          </a:r>
        </a:p>
      </xdr:txBody>
    </xdr:sp>
    <xdr:clientData/>
  </xdr:oneCellAnchor>
  <xdr:twoCellAnchor>
    <xdr:from>
      <xdr:col>9</xdr:col>
      <xdr:colOff>323850</xdr:colOff>
      <xdr:row>80</xdr:row>
      <xdr:rowOff>57150</xdr:rowOff>
    </xdr:from>
    <xdr:to>
      <xdr:col>19</xdr:col>
      <xdr:colOff>19050</xdr:colOff>
      <xdr:row>101</xdr:row>
      <xdr:rowOff>85725</xdr:rowOff>
    </xdr:to>
    <xdr:graphicFrame>
      <xdr:nvGraphicFramePr>
        <xdr:cNvPr id="22" name="Chart 2"/>
        <xdr:cNvGraphicFramePr/>
      </xdr:nvGraphicFramePr>
      <xdr:xfrm>
        <a:off x="5124450" y="10725150"/>
        <a:ext cx="5029200" cy="2828925"/>
      </xdr:xfrm>
      <a:graphic>
        <a:graphicData uri="http://schemas.openxmlformats.org/drawingml/2006/chart">
          <c:chart xmlns:c="http://schemas.openxmlformats.org/drawingml/2006/chart" r:id="rId19"/>
        </a:graphicData>
      </a:graphic>
    </xdr:graphicFrame>
    <xdr:clientData/>
  </xdr:twoCellAnchor>
  <xdr:twoCellAnchor>
    <xdr:from>
      <xdr:col>9</xdr:col>
      <xdr:colOff>304800</xdr:colOff>
      <xdr:row>102</xdr:row>
      <xdr:rowOff>9525</xdr:rowOff>
    </xdr:from>
    <xdr:to>
      <xdr:col>19</xdr:col>
      <xdr:colOff>0</xdr:colOff>
      <xdr:row>123</xdr:row>
      <xdr:rowOff>28575</xdr:rowOff>
    </xdr:to>
    <xdr:graphicFrame>
      <xdr:nvGraphicFramePr>
        <xdr:cNvPr id="23" name="Chart 4"/>
        <xdr:cNvGraphicFramePr/>
      </xdr:nvGraphicFramePr>
      <xdr:xfrm>
        <a:off x="5105400" y="13611225"/>
        <a:ext cx="5029200" cy="28194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102</xdr:row>
      <xdr:rowOff>0</xdr:rowOff>
    </xdr:from>
    <xdr:to>
      <xdr:col>9</xdr:col>
      <xdr:colOff>180975</xdr:colOff>
      <xdr:row>123</xdr:row>
      <xdr:rowOff>19050</xdr:rowOff>
    </xdr:to>
    <xdr:graphicFrame>
      <xdr:nvGraphicFramePr>
        <xdr:cNvPr id="24" name="Chart 5"/>
        <xdr:cNvGraphicFramePr/>
      </xdr:nvGraphicFramePr>
      <xdr:xfrm>
        <a:off x="0" y="13601700"/>
        <a:ext cx="4981575" cy="281940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123</xdr:row>
      <xdr:rowOff>85725</xdr:rowOff>
    </xdr:from>
    <xdr:to>
      <xdr:col>9</xdr:col>
      <xdr:colOff>180975</xdr:colOff>
      <xdr:row>144</xdr:row>
      <xdr:rowOff>114300</xdr:rowOff>
    </xdr:to>
    <xdr:graphicFrame>
      <xdr:nvGraphicFramePr>
        <xdr:cNvPr id="25" name="Chart 6"/>
        <xdr:cNvGraphicFramePr/>
      </xdr:nvGraphicFramePr>
      <xdr:xfrm>
        <a:off x="0" y="16487775"/>
        <a:ext cx="4981575" cy="2828925"/>
      </xdr:xfrm>
      <a:graphic>
        <a:graphicData uri="http://schemas.openxmlformats.org/drawingml/2006/chart">
          <c:chart xmlns:c="http://schemas.openxmlformats.org/drawingml/2006/chart" r:id="rId22"/>
        </a:graphicData>
      </a:graphic>
    </xdr:graphicFrame>
    <xdr:clientData/>
  </xdr:twoCellAnchor>
  <xdr:twoCellAnchor>
    <xdr:from>
      <xdr:col>0</xdr:col>
      <xdr:colOff>9525</xdr:colOff>
      <xdr:row>80</xdr:row>
      <xdr:rowOff>66675</xdr:rowOff>
    </xdr:from>
    <xdr:to>
      <xdr:col>9</xdr:col>
      <xdr:colOff>190500</xdr:colOff>
      <xdr:row>101</xdr:row>
      <xdr:rowOff>95250</xdr:rowOff>
    </xdr:to>
    <xdr:graphicFrame>
      <xdr:nvGraphicFramePr>
        <xdr:cNvPr id="26" name="Chart 7"/>
        <xdr:cNvGraphicFramePr/>
      </xdr:nvGraphicFramePr>
      <xdr:xfrm>
        <a:off x="9525" y="10734675"/>
        <a:ext cx="4981575" cy="2828925"/>
      </xdr:xfrm>
      <a:graphic>
        <a:graphicData uri="http://schemas.openxmlformats.org/drawingml/2006/chart">
          <c:chart xmlns:c="http://schemas.openxmlformats.org/drawingml/2006/chart" r:id="rId23"/>
        </a:graphicData>
      </a:graphic>
    </xdr:graphicFrame>
    <xdr:clientData/>
  </xdr:twoCellAnchor>
  <xdr:twoCellAnchor>
    <xdr:from>
      <xdr:col>9</xdr:col>
      <xdr:colOff>342900</xdr:colOff>
      <xdr:row>123</xdr:row>
      <xdr:rowOff>85725</xdr:rowOff>
    </xdr:from>
    <xdr:to>
      <xdr:col>19</xdr:col>
      <xdr:colOff>38100</xdr:colOff>
      <xdr:row>144</xdr:row>
      <xdr:rowOff>114300</xdr:rowOff>
    </xdr:to>
    <xdr:graphicFrame>
      <xdr:nvGraphicFramePr>
        <xdr:cNvPr id="27" name="Chart 4"/>
        <xdr:cNvGraphicFramePr/>
      </xdr:nvGraphicFramePr>
      <xdr:xfrm>
        <a:off x="5143500" y="16487775"/>
        <a:ext cx="5029200" cy="2828925"/>
      </xdr:xfrm>
      <a:graphic>
        <a:graphicData uri="http://schemas.openxmlformats.org/drawingml/2006/chart">
          <c:chart xmlns:c="http://schemas.openxmlformats.org/drawingml/2006/chart" r:id="rId24"/>
        </a:graphicData>
      </a:graphic>
    </xdr:graphicFrame>
    <xdr:clientData/>
  </xdr:twoCellAnchor>
  <xdr:oneCellAnchor>
    <xdr:from>
      <xdr:col>1</xdr:col>
      <xdr:colOff>161925</xdr:colOff>
      <xdr:row>76</xdr:row>
      <xdr:rowOff>85725</xdr:rowOff>
    </xdr:from>
    <xdr:ext cx="8420100" cy="371475"/>
    <xdr:sp>
      <xdr:nvSpPr>
        <xdr:cNvPr id="28" name="TextBox 28"/>
        <xdr:cNvSpPr txBox="1">
          <a:spLocks noChangeArrowheads="1"/>
        </xdr:cNvSpPr>
      </xdr:nvSpPr>
      <xdr:spPr>
        <a:xfrm>
          <a:off x="695325" y="10220325"/>
          <a:ext cx="8420100" cy="37147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1 store of </a:t>
          </a:r>
          <a:r>
            <a:rPr lang="en-US" cap="none" sz="2000" b="1" i="0" u="none" baseline="0">
              <a:solidFill>
                <a:srgbClr val="000000"/>
              </a:solidFill>
              <a:latin typeface="Arial"/>
              <a:ea typeface="Arial"/>
              <a:cs typeface="Arial"/>
            </a:rPr>
            <a:t>RetailStripmall (blockbuster): Fri-Sat Schedules</a:t>
          </a:r>
        </a:p>
      </xdr:txBody>
    </xdr:sp>
    <xdr:clientData/>
  </xdr:oneCellAnchor>
  <xdr:twoCellAnchor>
    <xdr:from>
      <xdr:col>36</xdr:col>
      <xdr:colOff>381000</xdr:colOff>
      <xdr:row>79</xdr:row>
      <xdr:rowOff>95250</xdr:rowOff>
    </xdr:from>
    <xdr:to>
      <xdr:col>46</xdr:col>
      <xdr:colOff>66675</xdr:colOff>
      <xdr:row>100</xdr:row>
      <xdr:rowOff>114300</xdr:rowOff>
    </xdr:to>
    <xdr:graphicFrame>
      <xdr:nvGraphicFramePr>
        <xdr:cNvPr id="29" name="Chart 2"/>
        <xdr:cNvGraphicFramePr/>
      </xdr:nvGraphicFramePr>
      <xdr:xfrm>
        <a:off x="19583400" y="10629900"/>
        <a:ext cx="5019675" cy="2819400"/>
      </xdr:xfrm>
      <a:graphic>
        <a:graphicData uri="http://schemas.openxmlformats.org/drawingml/2006/chart">
          <c:chart xmlns:c="http://schemas.openxmlformats.org/drawingml/2006/chart" r:id="rId25"/>
        </a:graphicData>
      </a:graphic>
    </xdr:graphicFrame>
    <xdr:clientData/>
  </xdr:twoCellAnchor>
  <xdr:twoCellAnchor>
    <xdr:from>
      <xdr:col>36</xdr:col>
      <xdr:colOff>361950</xdr:colOff>
      <xdr:row>101</xdr:row>
      <xdr:rowOff>38100</xdr:rowOff>
    </xdr:from>
    <xdr:to>
      <xdr:col>46</xdr:col>
      <xdr:colOff>57150</xdr:colOff>
      <xdr:row>122</xdr:row>
      <xdr:rowOff>66675</xdr:rowOff>
    </xdr:to>
    <xdr:graphicFrame>
      <xdr:nvGraphicFramePr>
        <xdr:cNvPr id="30" name="Chart 4"/>
        <xdr:cNvGraphicFramePr/>
      </xdr:nvGraphicFramePr>
      <xdr:xfrm>
        <a:off x="19564350" y="13506450"/>
        <a:ext cx="5029200" cy="2828925"/>
      </xdr:xfrm>
      <a:graphic>
        <a:graphicData uri="http://schemas.openxmlformats.org/drawingml/2006/chart">
          <c:chart xmlns:c="http://schemas.openxmlformats.org/drawingml/2006/chart" r:id="rId26"/>
        </a:graphicData>
      </a:graphic>
    </xdr:graphicFrame>
    <xdr:clientData/>
  </xdr:twoCellAnchor>
  <xdr:twoCellAnchor>
    <xdr:from>
      <xdr:col>27</xdr:col>
      <xdr:colOff>57150</xdr:colOff>
      <xdr:row>101</xdr:row>
      <xdr:rowOff>28575</xdr:rowOff>
    </xdr:from>
    <xdr:to>
      <xdr:col>36</xdr:col>
      <xdr:colOff>228600</xdr:colOff>
      <xdr:row>122</xdr:row>
      <xdr:rowOff>57150</xdr:rowOff>
    </xdr:to>
    <xdr:graphicFrame>
      <xdr:nvGraphicFramePr>
        <xdr:cNvPr id="31" name="Chart 5"/>
        <xdr:cNvGraphicFramePr/>
      </xdr:nvGraphicFramePr>
      <xdr:xfrm>
        <a:off x="14458950" y="13496925"/>
        <a:ext cx="4972050" cy="2828925"/>
      </xdr:xfrm>
      <a:graphic>
        <a:graphicData uri="http://schemas.openxmlformats.org/drawingml/2006/chart">
          <c:chart xmlns:c="http://schemas.openxmlformats.org/drawingml/2006/chart" r:id="rId27"/>
        </a:graphicData>
      </a:graphic>
    </xdr:graphicFrame>
    <xdr:clientData/>
  </xdr:twoCellAnchor>
  <xdr:twoCellAnchor>
    <xdr:from>
      <xdr:col>27</xdr:col>
      <xdr:colOff>57150</xdr:colOff>
      <xdr:row>122</xdr:row>
      <xdr:rowOff>114300</xdr:rowOff>
    </xdr:from>
    <xdr:to>
      <xdr:col>36</xdr:col>
      <xdr:colOff>228600</xdr:colOff>
      <xdr:row>144</xdr:row>
      <xdr:rowOff>0</xdr:rowOff>
    </xdr:to>
    <xdr:graphicFrame>
      <xdr:nvGraphicFramePr>
        <xdr:cNvPr id="32" name="Chart 6"/>
        <xdr:cNvGraphicFramePr/>
      </xdr:nvGraphicFramePr>
      <xdr:xfrm>
        <a:off x="14458950" y="16383000"/>
        <a:ext cx="4972050" cy="2819400"/>
      </xdr:xfrm>
      <a:graphic>
        <a:graphicData uri="http://schemas.openxmlformats.org/drawingml/2006/chart">
          <c:chart xmlns:c="http://schemas.openxmlformats.org/drawingml/2006/chart" r:id="rId28"/>
        </a:graphicData>
      </a:graphic>
    </xdr:graphicFrame>
    <xdr:clientData/>
  </xdr:twoCellAnchor>
  <xdr:twoCellAnchor>
    <xdr:from>
      <xdr:col>27</xdr:col>
      <xdr:colOff>57150</xdr:colOff>
      <xdr:row>79</xdr:row>
      <xdr:rowOff>95250</xdr:rowOff>
    </xdr:from>
    <xdr:to>
      <xdr:col>36</xdr:col>
      <xdr:colOff>238125</xdr:colOff>
      <xdr:row>100</xdr:row>
      <xdr:rowOff>123825</xdr:rowOff>
    </xdr:to>
    <xdr:graphicFrame>
      <xdr:nvGraphicFramePr>
        <xdr:cNvPr id="33" name="Chart 7"/>
        <xdr:cNvGraphicFramePr/>
      </xdr:nvGraphicFramePr>
      <xdr:xfrm>
        <a:off x="14458950" y="10629900"/>
        <a:ext cx="4981575" cy="2828925"/>
      </xdr:xfrm>
      <a:graphic>
        <a:graphicData uri="http://schemas.openxmlformats.org/drawingml/2006/chart">
          <c:chart xmlns:c="http://schemas.openxmlformats.org/drawingml/2006/chart" r:id="rId29"/>
        </a:graphicData>
      </a:graphic>
    </xdr:graphicFrame>
    <xdr:clientData/>
  </xdr:twoCellAnchor>
  <xdr:twoCellAnchor>
    <xdr:from>
      <xdr:col>36</xdr:col>
      <xdr:colOff>390525</xdr:colOff>
      <xdr:row>122</xdr:row>
      <xdr:rowOff>114300</xdr:rowOff>
    </xdr:from>
    <xdr:to>
      <xdr:col>46</xdr:col>
      <xdr:colOff>76200</xdr:colOff>
      <xdr:row>144</xdr:row>
      <xdr:rowOff>0</xdr:rowOff>
    </xdr:to>
    <xdr:graphicFrame>
      <xdr:nvGraphicFramePr>
        <xdr:cNvPr id="34" name="Chart 4"/>
        <xdr:cNvGraphicFramePr/>
      </xdr:nvGraphicFramePr>
      <xdr:xfrm>
        <a:off x="19592925" y="16383000"/>
        <a:ext cx="5019675" cy="2819400"/>
      </xdr:xfrm>
      <a:graphic>
        <a:graphicData uri="http://schemas.openxmlformats.org/drawingml/2006/chart">
          <c:chart xmlns:c="http://schemas.openxmlformats.org/drawingml/2006/chart" r:id="rId30"/>
        </a:graphicData>
      </a:graphic>
    </xdr:graphicFrame>
    <xdr:clientData/>
  </xdr:twoCellAnchor>
  <xdr:oneCellAnchor>
    <xdr:from>
      <xdr:col>28</xdr:col>
      <xdr:colOff>200025</xdr:colOff>
      <xdr:row>75</xdr:row>
      <xdr:rowOff>85725</xdr:rowOff>
    </xdr:from>
    <xdr:ext cx="9410700" cy="371475"/>
    <xdr:sp>
      <xdr:nvSpPr>
        <xdr:cNvPr id="35" name="TextBox 35"/>
        <xdr:cNvSpPr txBox="1">
          <a:spLocks noChangeArrowheads="1"/>
        </xdr:cNvSpPr>
      </xdr:nvSpPr>
      <xdr:spPr>
        <a:xfrm>
          <a:off x="15135225" y="10086975"/>
          <a:ext cx="9410700" cy="37147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2 store of </a:t>
          </a:r>
          <a:r>
            <a:rPr lang="en-US" cap="none" sz="2000" b="1" i="0" u="none" baseline="0">
              <a:solidFill>
                <a:srgbClr val="000000"/>
              </a:solidFill>
              <a:latin typeface="Arial"/>
              <a:ea typeface="Arial"/>
              <a:cs typeface="Arial"/>
            </a:rPr>
            <a:t>RetailStripmall (e.g., Radio Shock): Saturday Schedules</a:t>
          </a:r>
        </a:p>
      </xdr:txBody>
    </xdr:sp>
    <xdr:clientData/>
  </xdr:oneCellAnchor>
  <xdr:twoCellAnchor>
    <xdr:from>
      <xdr:col>63</xdr:col>
      <xdr:colOff>409575</xdr:colOff>
      <xdr:row>80</xdr:row>
      <xdr:rowOff>47625</xdr:rowOff>
    </xdr:from>
    <xdr:to>
      <xdr:col>73</xdr:col>
      <xdr:colOff>95250</xdr:colOff>
      <xdr:row>101</xdr:row>
      <xdr:rowOff>76200</xdr:rowOff>
    </xdr:to>
    <xdr:graphicFrame>
      <xdr:nvGraphicFramePr>
        <xdr:cNvPr id="36" name="Chart 2"/>
        <xdr:cNvGraphicFramePr/>
      </xdr:nvGraphicFramePr>
      <xdr:xfrm>
        <a:off x="34013775" y="10715625"/>
        <a:ext cx="5019675" cy="2828925"/>
      </xdr:xfrm>
      <a:graphic>
        <a:graphicData uri="http://schemas.openxmlformats.org/drawingml/2006/chart">
          <c:chart xmlns:c="http://schemas.openxmlformats.org/drawingml/2006/chart" r:id="rId31"/>
        </a:graphicData>
      </a:graphic>
    </xdr:graphicFrame>
    <xdr:clientData/>
  </xdr:twoCellAnchor>
  <xdr:twoCellAnchor>
    <xdr:from>
      <xdr:col>63</xdr:col>
      <xdr:colOff>390525</xdr:colOff>
      <xdr:row>101</xdr:row>
      <xdr:rowOff>133350</xdr:rowOff>
    </xdr:from>
    <xdr:to>
      <xdr:col>73</xdr:col>
      <xdr:colOff>85725</xdr:colOff>
      <xdr:row>123</xdr:row>
      <xdr:rowOff>19050</xdr:rowOff>
    </xdr:to>
    <xdr:graphicFrame>
      <xdr:nvGraphicFramePr>
        <xdr:cNvPr id="37" name="Chart 4"/>
        <xdr:cNvGraphicFramePr/>
      </xdr:nvGraphicFramePr>
      <xdr:xfrm>
        <a:off x="33994725" y="13601700"/>
        <a:ext cx="5029200" cy="2819400"/>
      </xdr:xfrm>
      <a:graphic>
        <a:graphicData uri="http://schemas.openxmlformats.org/drawingml/2006/chart">
          <c:chart xmlns:c="http://schemas.openxmlformats.org/drawingml/2006/chart" r:id="rId32"/>
        </a:graphicData>
      </a:graphic>
    </xdr:graphicFrame>
    <xdr:clientData/>
  </xdr:twoCellAnchor>
  <xdr:twoCellAnchor>
    <xdr:from>
      <xdr:col>54</xdr:col>
      <xdr:colOff>85725</xdr:colOff>
      <xdr:row>101</xdr:row>
      <xdr:rowOff>133350</xdr:rowOff>
    </xdr:from>
    <xdr:to>
      <xdr:col>63</xdr:col>
      <xdr:colOff>257175</xdr:colOff>
      <xdr:row>123</xdr:row>
      <xdr:rowOff>19050</xdr:rowOff>
    </xdr:to>
    <xdr:graphicFrame>
      <xdr:nvGraphicFramePr>
        <xdr:cNvPr id="38" name="Chart 5"/>
        <xdr:cNvGraphicFramePr/>
      </xdr:nvGraphicFramePr>
      <xdr:xfrm>
        <a:off x="28889325" y="13601700"/>
        <a:ext cx="4972050" cy="2819400"/>
      </xdr:xfrm>
      <a:graphic>
        <a:graphicData uri="http://schemas.openxmlformats.org/drawingml/2006/chart">
          <c:chart xmlns:c="http://schemas.openxmlformats.org/drawingml/2006/chart" r:id="rId33"/>
        </a:graphicData>
      </a:graphic>
    </xdr:graphicFrame>
    <xdr:clientData/>
  </xdr:twoCellAnchor>
  <xdr:twoCellAnchor>
    <xdr:from>
      <xdr:col>54</xdr:col>
      <xdr:colOff>85725</xdr:colOff>
      <xdr:row>123</xdr:row>
      <xdr:rowOff>76200</xdr:rowOff>
    </xdr:from>
    <xdr:to>
      <xdr:col>63</xdr:col>
      <xdr:colOff>257175</xdr:colOff>
      <xdr:row>144</xdr:row>
      <xdr:rowOff>95250</xdr:rowOff>
    </xdr:to>
    <xdr:graphicFrame>
      <xdr:nvGraphicFramePr>
        <xdr:cNvPr id="39" name="Chart 6"/>
        <xdr:cNvGraphicFramePr/>
      </xdr:nvGraphicFramePr>
      <xdr:xfrm>
        <a:off x="28889325" y="16478250"/>
        <a:ext cx="4972050" cy="2819400"/>
      </xdr:xfrm>
      <a:graphic>
        <a:graphicData uri="http://schemas.openxmlformats.org/drawingml/2006/chart">
          <c:chart xmlns:c="http://schemas.openxmlformats.org/drawingml/2006/chart" r:id="rId34"/>
        </a:graphicData>
      </a:graphic>
    </xdr:graphicFrame>
    <xdr:clientData/>
  </xdr:twoCellAnchor>
  <xdr:twoCellAnchor>
    <xdr:from>
      <xdr:col>54</xdr:col>
      <xdr:colOff>85725</xdr:colOff>
      <xdr:row>80</xdr:row>
      <xdr:rowOff>57150</xdr:rowOff>
    </xdr:from>
    <xdr:to>
      <xdr:col>63</xdr:col>
      <xdr:colOff>266700</xdr:colOff>
      <xdr:row>101</xdr:row>
      <xdr:rowOff>85725</xdr:rowOff>
    </xdr:to>
    <xdr:graphicFrame>
      <xdr:nvGraphicFramePr>
        <xdr:cNvPr id="40" name="Chart 7"/>
        <xdr:cNvGraphicFramePr/>
      </xdr:nvGraphicFramePr>
      <xdr:xfrm>
        <a:off x="28889325" y="10725150"/>
        <a:ext cx="4981575" cy="2828925"/>
      </xdr:xfrm>
      <a:graphic>
        <a:graphicData uri="http://schemas.openxmlformats.org/drawingml/2006/chart">
          <c:chart xmlns:c="http://schemas.openxmlformats.org/drawingml/2006/chart" r:id="rId35"/>
        </a:graphicData>
      </a:graphic>
    </xdr:graphicFrame>
    <xdr:clientData/>
  </xdr:twoCellAnchor>
  <xdr:twoCellAnchor>
    <xdr:from>
      <xdr:col>63</xdr:col>
      <xdr:colOff>419100</xdr:colOff>
      <xdr:row>123</xdr:row>
      <xdr:rowOff>76200</xdr:rowOff>
    </xdr:from>
    <xdr:to>
      <xdr:col>73</xdr:col>
      <xdr:colOff>104775</xdr:colOff>
      <xdr:row>144</xdr:row>
      <xdr:rowOff>95250</xdr:rowOff>
    </xdr:to>
    <xdr:graphicFrame>
      <xdr:nvGraphicFramePr>
        <xdr:cNvPr id="41" name="Chart 4"/>
        <xdr:cNvGraphicFramePr/>
      </xdr:nvGraphicFramePr>
      <xdr:xfrm>
        <a:off x="34023300" y="16478250"/>
        <a:ext cx="5019675" cy="2819400"/>
      </xdr:xfrm>
      <a:graphic>
        <a:graphicData uri="http://schemas.openxmlformats.org/drawingml/2006/chart">
          <c:chart xmlns:c="http://schemas.openxmlformats.org/drawingml/2006/chart" r:id="rId36"/>
        </a:graphicData>
      </a:graphic>
    </xdr:graphicFrame>
    <xdr:clientData/>
  </xdr:twoCellAnchor>
  <xdr:oneCellAnchor>
    <xdr:from>
      <xdr:col>55</xdr:col>
      <xdr:colOff>238125</xdr:colOff>
      <xdr:row>76</xdr:row>
      <xdr:rowOff>28575</xdr:rowOff>
    </xdr:from>
    <xdr:ext cx="8181975" cy="371475"/>
    <xdr:sp>
      <xdr:nvSpPr>
        <xdr:cNvPr id="42" name="TextBox 42"/>
        <xdr:cNvSpPr txBox="1">
          <a:spLocks noChangeArrowheads="1"/>
        </xdr:cNvSpPr>
      </xdr:nvSpPr>
      <xdr:spPr>
        <a:xfrm>
          <a:off x="29575125" y="10163175"/>
          <a:ext cx="8181975" cy="37147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3 store of </a:t>
          </a:r>
          <a:r>
            <a:rPr lang="en-US" cap="none" sz="2000" b="1" i="0" u="none" baseline="0">
              <a:solidFill>
                <a:srgbClr val="000000"/>
              </a:solidFill>
              <a:latin typeface="Arial"/>
              <a:ea typeface="Arial"/>
              <a:cs typeface="Arial"/>
            </a:rPr>
            <a:t>RetailStripmall (e.g., REI): Saturday Schedules</a:t>
          </a:r>
        </a:p>
      </xdr:txBody>
    </xdr:sp>
    <xdr:clientData/>
  </xdr:oneCellAnchor>
  <xdr:twoCellAnchor>
    <xdr:from>
      <xdr:col>9</xdr:col>
      <xdr:colOff>323850</xdr:colOff>
      <xdr:row>154</xdr:row>
      <xdr:rowOff>114300</xdr:rowOff>
    </xdr:from>
    <xdr:to>
      <xdr:col>19</xdr:col>
      <xdr:colOff>19050</xdr:colOff>
      <xdr:row>176</xdr:row>
      <xdr:rowOff>9525</xdr:rowOff>
    </xdr:to>
    <xdr:graphicFrame>
      <xdr:nvGraphicFramePr>
        <xdr:cNvPr id="43" name="Chart 2"/>
        <xdr:cNvGraphicFramePr/>
      </xdr:nvGraphicFramePr>
      <xdr:xfrm>
        <a:off x="5124450" y="20650200"/>
        <a:ext cx="5029200" cy="2828925"/>
      </xdr:xfrm>
      <a:graphic>
        <a:graphicData uri="http://schemas.openxmlformats.org/drawingml/2006/chart">
          <c:chart xmlns:c="http://schemas.openxmlformats.org/drawingml/2006/chart" r:id="rId37"/>
        </a:graphicData>
      </a:graphic>
    </xdr:graphicFrame>
    <xdr:clientData/>
  </xdr:twoCellAnchor>
  <xdr:twoCellAnchor>
    <xdr:from>
      <xdr:col>9</xdr:col>
      <xdr:colOff>304800</xdr:colOff>
      <xdr:row>176</xdr:row>
      <xdr:rowOff>66675</xdr:rowOff>
    </xdr:from>
    <xdr:to>
      <xdr:col>19</xdr:col>
      <xdr:colOff>0</xdr:colOff>
      <xdr:row>197</xdr:row>
      <xdr:rowOff>95250</xdr:rowOff>
    </xdr:to>
    <xdr:graphicFrame>
      <xdr:nvGraphicFramePr>
        <xdr:cNvPr id="44" name="Chart 4"/>
        <xdr:cNvGraphicFramePr/>
      </xdr:nvGraphicFramePr>
      <xdr:xfrm>
        <a:off x="5105400" y="23536275"/>
        <a:ext cx="5029200" cy="2828925"/>
      </xdr:xfrm>
      <a:graphic>
        <a:graphicData uri="http://schemas.openxmlformats.org/drawingml/2006/chart">
          <c:chart xmlns:c="http://schemas.openxmlformats.org/drawingml/2006/chart" r:id="rId38"/>
        </a:graphicData>
      </a:graphic>
    </xdr:graphicFrame>
    <xdr:clientData/>
  </xdr:twoCellAnchor>
  <xdr:twoCellAnchor>
    <xdr:from>
      <xdr:col>0</xdr:col>
      <xdr:colOff>0</xdr:colOff>
      <xdr:row>176</xdr:row>
      <xdr:rowOff>66675</xdr:rowOff>
    </xdr:from>
    <xdr:to>
      <xdr:col>9</xdr:col>
      <xdr:colOff>180975</xdr:colOff>
      <xdr:row>197</xdr:row>
      <xdr:rowOff>85725</xdr:rowOff>
    </xdr:to>
    <xdr:graphicFrame>
      <xdr:nvGraphicFramePr>
        <xdr:cNvPr id="45" name="Chart 5"/>
        <xdr:cNvGraphicFramePr/>
      </xdr:nvGraphicFramePr>
      <xdr:xfrm>
        <a:off x="0" y="23536275"/>
        <a:ext cx="4981575" cy="2819400"/>
      </xdr:xfrm>
      <a:graphic>
        <a:graphicData uri="http://schemas.openxmlformats.org/drawingml/2006/chart">
          <c:chart xmlns:c="http://schemas.openxmlformats.org/drawingml/2006/chart" r:id="rId39"/>
        </a:graphicData>
      </a:graphic>
    </xdr:graphicFrame>
    <xdr:clientData/>
  </xdr:twoCellAnchor>
  <xdr:twoCellAnchor>
    <xdr:from>
      <xdr:col>0</xdr:col>
      <xdr:colOff>0</xdr:colOff>
      <xdr:row>198</xdr:row>
      <xdr:rowOff>9525</xdr:rowOff>
    </xdr:from>
    <xdr:to>
      <xdr:col>9</xdr:col>
      <xdr:colOff>180975</xdr:colOff>
      <xdr:row>219</xdr:row>
      <xdr:rowOff>28575</xdr:rowOff>
    </xdr:to>
    <xdr:graphicFrame>
      <xdr:nvGraphicFramePr>
        <xdr:cNvPr id="46" name="Chart 6"/>
        <xdr:cNvGraphicFramePr/>
      </xdr:nvGraphicFramePr>
      <xdr:xfrm>
        <a:off x="0" y="26412825"/>
        <a:ext cx="4981575" cy="2819400"/>
      </xdr:xfrm>
      <a:graphic>
        <a:graphicData uri="http://schemas.openxmlformats.org/drawingml/2006/chart">
          <c:chart xmlns:c="http://schemas.openxmlformats.org/drawingml/2006/chart" r:id="rId40"/>
        </a:graphicData>
      </a:graphic>
    </xdr:graphicFrame>
    <xdr:clientData/>
  </xdr:twoCellAnchor>
  <xdr:twoCellAnchor>
    <xdr:from>
      <xdr:col>0</xdr:col>
      <xdr:colOff>9525</xdr:colOff>
      <xdr:row>154</xdr:row>
      <xdr:rowOff>123825</xdr:rowOff>
    </xdr:from>
    <xdr:to>
      <xdr:col>9</xdr:col>
      <xdr:colOff>190500</xdr:colOff>
      <xdr:row>176</xdr:row>
      <xdr:rowOff>19050</xdr:rowOff>
    </xdr:to>
    <xdr:graphicFrame>
      <xdr:nvGraphicFramePr>
        <xdr:cNvPr id="47" name="Chart 7"/>
        <xdr:cNvGraphicFramePr/>
      </xdr:nvGraphicFramePr>
      <xdr:xfrm>
        <a:off x="9525" y="20659725"/>
        <a:ext cx="4981575" cy="2828925"/>
      </xdr:xfrm>
      <a:graphic>
        <a:graphicData uri="http://schemas.openxmlformats.org/drawingml/2006/chart">
          <c:chart xmlns:c="http://schemas.openxmlformats.org/drawingml/2006/chart" r:id="rId41"/>
        </a:graphicData>
      </a:graphic>
    </xdr:graphicFrame>
    <xdr:clientData/>
  </xdr:twoCellAnchor>
  <xdr:twoCellAnchor>
    <xdr:from>
      <xdr:col>9</xdr:col>
      <xdr:colOff>342900</xdr:colOff>
      <xdr:row>198</xdr:row>
      <xdr:rowOff>9525</xdr:rowOff>
    </xdr:from>
    <xdr:to>
      <xdr:col>19</xdr:col>
      <xdr:colOff>38100</xdr:colOff>
      <xdr:row>219</xdr:row>
      <xdr:rowOff>28575</xdr:rowOff>
    </xdr:to>
    <xdr:graphicFrame>
      <xdr:nvGraphicFramePr>
        <xdr:cNvPr id="48" name="Chart 4"/>
        <xdr:cNvGraphicFramePr/>
      </xdr:nvGraphicFramePr>
      <xdr:xfrm>
        <a:off x="5143500" y="26412825"/>
        <a:ext cx="5029200" cy="2819400"/>
      </xdr:xfrm>
      <a:graphic>
        <a:graphicData uri="http://schemas.openxmlformats.org/drawingml/2006/chart">
          <c:chart xmlns:c="http://schemas.openxmlformats.org/drawingml/2006/chart" r:id="rId42"/>
        </a:graphicData>
      </a:graphic>
    </xdr:graphicFrame>
    <xdr:clientData/>
  </xdr:twoCellAnchor>
  <xdr:oneCellAnchor>
    <xdr:from>
      <xdr:col>1</xdr:col>
      <xdr:colOff>161925</xdr:colOff>
      <xdr:row>150</xdr:row>
      <xdr:rowOff>123825</xdr:rowOff>
    </xdr:from>
    <xdr:ext cx="8534400" cy="361950"/>
    <xdr:sp>
      <xdr:nvSpPr>
        <xdr:cNvPr id="49" name="TextBox 49"/>
        <xdr:cNvSpPr txBox="1">
          <a:spLocks noChangeArrowheads="1"/>
        </xdr:cNvSpPr>
      </xdr:nvSpPr>
      <xdr:spPr>
        <a:xfrm>
          <a:off x="695325" y="20126325"/>
          <a:ext cx="8534400" cy="361950"/>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1 store of </a:t>
          </a:r>
          <a:r>
            <a:rPr lang="en-US" cap="none" sz="2000" b="1" i="0" u="none" baseline="0">
              <a:solidFill>
                <a:srgbClr val="000000"/>
              </a:solidFill>
              <a:latin typeface="Arial"/>
              <a:ea typeface="Arial"/>
              <a:cs typeface="Arial"/>
            </a:rPr>
            <a:t>RetailStripmall (blockbuster): Sunday Schedules</a:t>
          </a:r>
        </a:p>
      </xdr:txBody>
    </xdr:sp>
    <xdr:clientData/>
  </xdr:oneCellAnchor>
  <xdr:twoCellAnchor>
    <xdr:from>
      <xdr:col>36</xdr:col>
      <xdr:colOff>381000</xdr:colOff>
      <xdr:row>154</xdr:row>
      <xdr:rowOff>19050</xdr:rowOff>
    </xdr:from>
    <xdr:to>
      <xdr:col>46</xdr:col>
      <xdr:colOff>66675</xdr:colOff>
      <xdr:row>175</xdr:row>
      <xdr:rowOff>38100</xdr:rowOff>
    </xdr:to>
    <xdr:graphicFrame>
      <xdr:nvGraphicFramePr>
        <xdr:cNvPr id="50" name="Chart 2"/>
        <xdr:cNvGraphicFramePr/>
      </xdr:nvGraphicFramePr>
      <xdr:xfrm>
        <a:off x="19583400" y="20554950"/>
        <a:ext cx="5019675" cy="2819400"/>
      </xdr:xfrm>
      <a:graphic>
        <a:graphicData uri="http://schemas.openxmlformats.org/drawingml/2006/chart">
          <c:chart xmlns:c="http://schemas.openxmlformats.org/drawingml/2006/chart" r:id="rId43"/>
        </a:graphicData>
      </a:graphic>
    </xdr:graphicFrame>
    <xdr:clientData/>
  </xdr:twoCellAnchor>
  <xdr:twoCellAnchor>
    <xdr:from>
      <xdr:col>36</xdr:col>
      <xdr:colOff>361950</xdr:colOff>
      <xdr:row>175</xdr:row>
      <xdr:rowOff>95250</xdr:rowOff>
    </xdr:from>
    <xdr:to>
      <xdr:col>46</xdr:col>
      <xdr:colOff>57150</xdr:colOff>
      <xdr:row>196</xdr:row>
      <xdr:rowOff>123825</xdr:rowOff>
    </xdr:to>
    <xdr:graphicFrame>
      <xdr:nvGraphicFramePr>
        <xdr:cNvPr id="51" name="Chart 4"/>
        <xdr:cNvGraphicFramePr/>
      </xdr:nvGraphicFramePr>
      <xdr:xfrm>
        <a:off x="19564350" y="23431500"/>
        <a:ext cx="5029200" cy="2828925"/>
      </xdr:xfrm>
      <a:graphic>
        <a:graphicData uri="http://schemas.openxmlformats.org/drawingml/2006/chart">
          <c:chart xmlns:c="http://schemas.openxmlformats.org/drawingml/2006/chart" r:id="rId44"/>
        </a:graphicData>
      </a:graphic>
    </xdr:graphicFrame>
    <xdr:clientData/>
  </xdr:twoCellAnchor>
  <xdr:twoCellAnchor>
    <xdr:from>
      <xdr:col>27</xdr:col>
      <xdr:colOff>57150</xdr:colOff>
      <xdr:row>175</xdr:row>
      <xdr:rowOff>95250</xdr:rowOff>
    </xdr:from>
    <xdr:to>
      <xdr:col>36</xdr:col>
      <xdr:colOff>228600</xdr:colOff>
      <xdr:row>196</xdr:row>
      <xdr:rowOff>114300</xdr:rowOff>
    </xdr:to>
    <xdr:graphicFrame>
      <xdr:nvGraphicFramePr>
        <xdr:cNvPr id="52" name="Chart 5"/>
        <xdr:cNvGraphicFramePr/>
      </xdr:nvGraphicFramePr>
      <xdr:xfrm>
        <a:off x="14458950" y="23431500"/>
        <a:ext cx="4972050" cy="2819400"/>
      </xdr:xfrm>
      <a:graphic>
        <a:graphicData uri="http://schemas.openxmlformats.org/drawingml/2006/chart">
          <c:chart xmlns:c="http://schemas.openxmlformats.org/drawingml/2006/chart" r:id="rId45"/>
        </a:graphicData>
      </a:graphic>
    </xdr:graphicFrame>
    <xdr:clientData/>
  </xdr:twoCellAnchor>
  <xdr:twoCellAnchor>
    <xdr:from>
      <xdr:col>27</xdr:col>
      <xdr:colOff>57150</xdr:colOff>
      <xdr:row>197</xdr:row>
      <xdr:rowOff>38100</xdr:rowOff>
    </xdr:from>
    <xdr:to>
      <xdr:col>36</xdr:col>
      <xdr:colOff>228600</xdr:colOff>
      <xdr:row>218</xdr:row>
      <xdr:rowOff>66675</xdr:rowOff>
    </xdr:to>
    <xdr:graphicFrame>
      <xdr:nvGraphicFramePr>
        <xdr:cNvPr id="53" name="Chart 6"/>
        <xdr:cNvGraphicFramePr/>
      </xdr:nvGraphicFramePr>
      <xdr:xfrm>
        <a:off x="14458950" y="26308050"/>
        <a:ext cx="4972050" cy="2828925"/>
      </xdr:xfrm>
      <a:graphic>
        <a:graphicData uri="http://schemas.openxmlformats.org/drawingml/2006/chart">
          <c:chart xmlns:c="http://schemas.openxmlformats.org/drawingml/2006/chart" r:id="rId46"/>
        </a:graphicData>
      </a:graphic>
    </xdr:graphicFrame>
    <xdr:clientData/>
  </xdr:twoCellAnchor>
  <xdr:twoCellAnchor>
    <xdr:from>
      <xdr:col>27</xdr:col>
      <xdr:colOff>57150</xdr:colOff>
      <xdr:row>154</xdr:row>
      <xdr:rowOff>19050</xdr:rowOff>
    </xdr:from>
    <xdr:to>
      <xdr:col>36</xdr:col>
      <xdr:colOff>238125</xdr:colOff>
      <xdr:row>175</xdr:row>
      <xdr:rowOff>47625</xdr:rowOff>
    </xdr:to>
    <xdr:graphicFrame>
      <xdr:nvGraphicFramePr>
        <xdr:cNvPr id="54" name="Chart 7"/>
        <xdr:cNvGraphicFramePr/>
      </xdr:nvGraphicFramePr>
      <xdr:xfrm>
        <a:off x="14458950" y="20554950"/>
        <a:ext cx="4981575" cy="2828925"/>
      </xdr:xfrm>
      <a:graphic>
        <a:graphicData uri="http://schemas.openxmlformats.org/drawingml/2006/chart">
          <c:chart xmlns:c="http://schemas.openxmlformats.org/drawingml/2006/chart" r:id="rId47"/>
        </a:graphicData>
      </a:graphic>
    </xdr:graphicFrame>
    <xdr:clientData/>
  </xdr:twoCellAnchor>
  <xdr:twoCellAnchor>
    <xdr:from>
      <xdr:col>36</xdr:col>
      <xdr:colOff>390525</xdr:colOff>
      <xdr:row>197</xdr:row>
      <xdr:rowOff>38100</xdr:rowOff>
    </xdr:from>
    <xdr:to>
      <xdr:col>46</xdr:col>
      <xdr:colOff>76200</xdr:colOff>
      <xdr:row>218</xdr:row>
      <xdr:rowOff>66675</xdr:rowOff>
    </xdr:to>
    <xdr:graphicFrame>
      <xdr:nvGraphicFramePr>
        <xdr:cNvPr id="55" name="Chart 4"/>
        <xdr:cNvGraphicFramePr/>
      </xdr:nvGraphicFramePr>
      <xdr:xfrm>
        <a:off x="19592925" y="26308050"/>
        <a:ext cx="5019675" cy="2828925"/>
      </xdr:xfrm>
      <a:graphic>
        <a:graphicData uri="http://schemas.openxmlformats.org/drawingml/2006/chart">
          <c:chart xmlns:c="http://schemas.openxmlformats.org/drawingml/2006/chart" r:id="rId48"/>
        </a:graphicData>
      </a:graphic>
    </xdr:graphicFrame>
    <xdr:clientData/>
  </xdr:twoCellAnchor>
  <xdr:oneCellAnchor>
    <xdr:from>
      <xdr:col>28</xdr:col>
      <xdr:colOff>200025</xdr:colOff>
      <xdr:row>150</xdr:row>
      <xdr:rowOff>0</xdr:rowOff>
    </xdr:from>
    <xdr:ext cx="9239250" cy="371475"/>
    <xdr:sp>
      <xdr:nvSpPr>
        <xdr:cNvPr id="56" name="TextBox 56"/>
        <xdr:cNvSpPr txBox="1">
          <a:spLocks noChangeArrowheads="1"/>
        </xdr:cNvSpPr>
      </xdr:nvSpPr>
      <xdr:spPr>
        <a:xfrm>
          <a:off x="15135225" y="20002500"/>
          <a:ext cx="9239250" cy="37147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2 store of </a:t>
          </a:r>
          <a:r>
            <a:rPr lang="en-US" cap="none" sz="2000" b="1" i="0" u="none" baseline="0">
              <a:solidFill>
                <a:srgbClr val="000000"/>
              </a:solidFill>
              <a:latin typeface="Arial"/>
              <a:ea typeface="Arial"/>
              <a:cs typeface="Arial"/>
            </a:rPr>
            <a:t>RetailStripmall (e.g., Radio Shock): Sunday Schedules</a:t>
          </a:r>
        </a:p>
      </xdr:txBody>
    </xdr:sp>
    <xdr:clientData/>
  </xdr:oneCellAnchor>
  <xdr:twoCellAnchor>
    <xdr:from>
      <xdr:col>63</xdr:col>
      <xdr:colOff>409575</xdr:colOff>
      <xdr:row>154</xdr:row>
      <xdr:rowOff>114300</xdr:rowOff>
    </xdr:from>
    <xdr:to>
      <xdr:col>73</xdr:col>
      <xdr:colOff>95250</xdr:colOff>
      <xdr:row>176</xdr:row>
      <xdr:rowOff>0</xdr:rowOff>
    </xdr:to>
    <xdr:graphicFrame>
      <xdr:nvGraphicFramePr>
        <xdr:cNvPr id="57" name="Chart 2"/>
        <xdr:cNvGraphicFramePr/>
      </xdr:nvGraphicFramePr>
      <xdr:xfrm>
        <a:off x="34013775" y="20650200"/>
        <a:ext cx="5019675" cy="2819400"/>
      </xdr:xfrm>
      <a:graphic>
        <a:graphicData uri="http://schemas.openxmlformats.org/drawingml/2006/chart">
          <c:chart xmlns:c="http://schemas.openxmlformats.org/drawingml/2006/chart" r:id="rId49"/>
        </a:graphicData>
      </a:graphic>
    </xdr:graphicFrame>
    <xdr:clientData/>
  </xdr:twoCellAnchor>
  <xdr:twoCellAnchor>
    <xdr:from>
      <xdr:col>63</xdr:col>
      <xdr:colOff>390525</xdr:colOff>
      <xdr:row>176</xdr:row>
      <xdr:rowOff>57150</xdr:rowOff>
    </xdr:from>
    <xdr:to>
      <xdr:col>73</xdr:col>
      <xdr:colOff>85725</xdr:colOff>
      <xdr:row>197</xdr:row>
      <xdr:rowOff>85725</xdr:rowOff>
    </xdr:to>
    <xdr:graphicFrame>
      <xdr:nvGraphicFramePr>
        <xdr:cNvPr id="58" name="Chart 4"/>
        <xdr:cNvGraphicFramePr/>
      </xdr:nvGraphicFramePr>
      <xdr:xfrm>
        <a:off x="33994725" y="23526750"/>
        <a:ext cx="5029200" cy="2828925"/>
      </xdr:xfrm>
      <a:graphic>
        <a:graphicData uri="http://schemas.openxmlformats.org/drawingml/2006/chart">
          <c:chart xmlns:c="http://schemas.openxmlformats.org/drawingml/2006/chart" r:id="rId50"/>
        </a:graphicData>
      </a:graphic>
    </xdr:graphicFrame>
    <xdr:clientData/>
  </xdr:twoCellAnchor>
  <xdr:twoCellAnchor>
    <xdr:from>
      <xdr:col>54</xdr:col>
      <xdr:colOff>85725</xdr:colOff>
      <xdr:row>176</xdr:row>
      <xdr:rowOff>57150</xdr:rowOff>
    </xdr:from>
    <xdr:to>
      <xdr:col>63</xdr:col>
      <xdr:colOff>257175</xdr:colOff>
      <xdr:row>197</xdr:row>
      <xdr:rowOff>76200</xdr:rowOff>
    </xdr:to>
    <xdr:graphicFrame>
      <xdr:nvGraphicFramePr>
        <xdr:cNvPr id="59" name="Chart 5"/>
        <xdr:cNvGraphicFramePr/>
      </xdr:nvGraphicFramePr>
      <xdr:xfrm>
        <a:off x="28889325" y="23526750"/>
        <a:ext cx="4972050" cy="2819400"/>
      </xdr:xfrm>
      <a:graphic>
        <a:graphicData uri="http://schemas.openxmlformats.org/drawingml/2006/chart">
          <c:chart xmlns:c="http://schemas.openxmlformats.org/drawingml/2006/chart" r:id="rId51"/>
        </a:graphicData>
      </a:graphic>
    </xdr:graphicFrame>
    <xdr:clientData/>
  </xdr:twoCellAnchor>
  <xdr:twoCellAnchor>
    <xdr:from>
      <xdr:col>54</xdr:col>
      <xdr:colOff>85725</xdr:colOff>
      <xdr:row>198</xdr:row>
      <xdr:rowOff>0</xdr:rowOff>
    </xdr:from>
    <xdr:to>
      <xdr:col>63</xdr:col>
      <xdr:colOff>257175</xdr:colOff>
      <xdr:row>219</xdr:row>
      <xdr:rowOff>19050</xdr:rowOff>
    </xdr:to>
    <xdr:graphicFrame>
      <xdr:nvGraphicFramePr>
        <xdr:cNvPr id="60" name="Chart 6"/>
        <xdr:cNvGraphicFramePr/>
      </xdr:nvGraphicFramePr>
      <xdr:xfrm>
        <a:off x="28889325" y="26403300"/>
        <a:ext cx="4972050" cy="2819400"/>
      </xdr:xfrm>
      <a:graphic>
        <a:graphicData uri="http://schemas.openxmlformats.org/drawingml/2006/chart">
          <c:chart xmlns:c="http://schemas.openxmlformats.org/drawingml/2006/chart" r:id="rId52"/>
        </a:graphicData>
      </a:graphic>
    </xdr:graphicFrame>
    <xdr:clientData/>
  </xdr:twoCellAnchor>
  <xdr:twoCellAnchor>
    <xdr:from>
      <xdr:col>54</xdr:col>
      <xdr:colOff>85725</xdr:colOff>
      <xdr:row>154</xdr:row>
      <xdr:rowOff>114300</xdr:rowOff>
    </xdr:from>
    <xdr:to>
      <xdr:col>63</xdr:col>
      <xdr:colOff>266700</xdr:colOff>
      <xdr:row>176</xdr:row>
      <xdr:rowOff>9525</xdr:rowOff>
    </xdr:to>
    <xdr:graphicFrame>
      <xdr:nvGraphicFramePr>
        <xdr:cNvPr id="61" name="Chart 7"/>
        <xdr:cNvGraphicFramePr/>
      </xdr:nvGraphicFramePr>
      <xdr:xfrm>
        <a:off x="28889325" y="20650200"/>
        <a:ext cx="4981575" cy="2828925"/>
      </xdr:xfrm>
      <a:graphic>
        <a:graphicData uri="http://schemas.openxmlformats.org/drawingml/2006/chart">
          <c:chart xmlns:c="http://schemas.openxmlformats.org/drawingml/2006/chart" r:id="rId53"/>
        </a:graphicData>
      </a:graphic>
    </xdr:graphicFrame>
    <xdr:clientData/>
  </xdr:twoCellAnchor>
  <xdr:twoCellAnchor>
    <xdr:from>
      <xdr:col>63</xdr:col>
      <xdr:colOff>419100</xdr:colOff>
      <xdr:row>198</xdr:row>
      <xdr:rowOff>0</xdr:rowOff>
    </xdr:from>
    <xdr:to>
      <xdr:col>73</xdr:col>
      <xdr:colOff>104775</xdr:colOff>
      <xdr:row>219</xdr:row>
      <xdr:rowOff>19050</xdr:rowOff>
    </xdr:to>
    <xdr:graphicFrame>
      <xdr:nvGraphicFramePr>
        <xdr:cNvPr id="62" name="Chart 4"/>
        <xdr:cNvGraphicFramePr/>
      </xdr:nvGraphicFramePr>
      <xdr:xfrm>
        <a:off x="34023300" y="26403300"/>
        <a:ext cx="5019675" cy="2819400"/>
      </xdr:xfrm>
      <a:graphic>
        <a:graphicData uri="http://schemas.openxmlformats.org/drawingml/2006/chart">
          <c:chart xmlns:c="http://schemas.openxmlformats.org/drawingml/2006/chart" r:id="rId54"/>
        </a:graphicData>
      </a:graphic>
    </xdr:graphicFrame>
    <xdr:clientData/>
  </xdr:twoCellAnchor>
  <xdr:oneCellAnchor>
    <xdr:from>
      <xdr:col>55</xdr:col>
      <xdr:colOff>238125</xdr:colOff>
      <xdr:row>150</xdr:row>
      <xdr:rowOff>85725</xdr:rowOff>
    </xdr:from>
    <xdr:ext cx="8001000" cy="371475"/>
    <xdr:sp>
      <xdr:nvSpPr>
        <xdr:cNvPr id="63" name="TextBox 63"/>
        <xdr:cNvSpPr txBox="1">
          <a:spLocks noChangeArrowheads="1"/>
        </xdr:cNvSpPr>
      </xdr:nvSpPr>
      <xdr:spPr>
        <a:xfrm>
          <a:off x="29575125" y="20088225"/>
          <a:ext cx="8001000" cy="37147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3 store of </a:t>
          </a:r>
          <a:r>
            <a:rPr lang="en-US" cap="none" sz="2000" b="1" i="0" u="none" baseline="0">
              <a:solidFill>
                <a:srgbClr val="000000"/>
              </a:solidFill>
              <a:latin typeface="Arial"/>
              <a:ea typeface="Arial"/>
              <a:cs typeface="Arial"/>
            </a:rPr>
            <a:t>RetailStripmall (e.g., REI): Sunday Schedules</a:t>
          </a:r>
        </a:p>
      </xdr:txBody>
    </xdr:sp>
    <xdr:clientData/>
  </xdr:oneCellAnchor>
  <xdr:twoCellAnchor>
    <xdr:from>
      <xdr:col>81</xdr:col>
      <xdr:colOff>257175</xdr:colOff>
      <xdr:row>1</xdr:row>
      <xdr:rowOff>38100</xdr:rowOff>
    </xdr:from>
    <xdr:to>
      <xdr:col>90</xdr:col>
      <xdr:colOff>428625</xdr:colOff>
      <xdr:row>22</xdr:row>
      <xdr:rowOff>66675</xdr:rowOff>
    </xdr:to>
    <xdr:graphicFrame>
      <xdr:nvGraphicFramePr>
        <xdr:cNvPr id="64" name="Chart 2"/>
        <xdr:cNvGraphicFramePr/>
      </xdr:nvGraphicFramePr>
      <xdr:xfrm>
        <a:off x="43462575" y="171450"/>
        <a:ext cx="4972050" cy="2828925"/>
      </xdr:xfrm>
      <a:graphic>
        <a:graphicData uri="http://schemas.openxmlformats.org/drawingml/2006/chart">
          <c:chart xmlns:c="http://schemas.openxmlformats.org/drawingml/2006/chart" r:id="rId55"/>
        </a:graphicData>
      </a:graphic>
    </xdr:graphicFrame>
    <xdr:clientData/>
  </xdr:twoCellAnchor>
  <xdr:twoCellAnchor>
    <xdr:from>
      <xdr:col>81</xdr:col>
      <xdr:colOff>228600</xdr:colOff>
      <xdr:row>23</xdr:row>
      <xdr:rowOff>38100</xdr:rowOff>
    </xdr:from>
    <xdr:to>
      <xdr:col>90</xdr:col>
      <xdr:colOff>400050</xdr:colOff>
      <xdr:row>44</xdr:row>
      <xdr:rowOff>66675</xdr:rowOff>
    </xdr:to>
    <xdr:graphicFrame>
      <xdr:nvGraphicFramePr>
        <xdr:cNvPr id="65" name="Chart 2"/>
        <xdr:cNvGraphicFramePr/>
      </xdr:nvGraphicFramePr>
      <xdr:xfrm>
        <a:off x="43434000" y="3105150"/>
        <a:ext cx="4972050" cy="2828925"/>
      </xdr:xfrm>
      <a:graphic>
        <a:graphicData uri="http://schemas.openxmlformats.org/drawingml/2006/chart">
          <c:chart xmlns:c="http://schemas.openxmlformats.org/drawingml/2006/chart" r:id="rId56"/>
        </a:graphicData>
      </a:graphic>
    </xdr:graphicFrame>
    <xdr:clientData/>
  </xdr:twoCellAnchor>
  <xdr:twoCellAnchor>
    <xdr:from>
      <xdr:col>81</xdr:col>
      <xdr:colOff>238125</xdr:colOff>
      <xdr:row>45</xdr:row>
      <xdr:rowOff>9525</xdr:rowOff>
    </xdr:from>
    <xdr:to>
      <xdr:col>90</xdr:col>
      <xdr:colOff>409575</xdr:colOff>
      <xdr:row>66</xdr:row>
      <xdr:rowOff>38100</xdr:rowOff>
    </xdr:to>
    <xdr:graphicFrame>
      <xdr:nvGraphicFramePr>
        <xdr:cNvPr id="66" name="Chart 2"/>
        <xdr:cNvGraphicFramePr/>
      </xdr:nvGraphicFramePr>
      <xdr:xfrm>
        <a:off x="43443525" y="6010275"/>
        <a:ext cx="4972050" cy="2828925"/>
      </xdr:xfrm>
      <a:graphic>
        <a:graphicData uri="http://schemas.openxmlformats.org/drawingml/2006/chart">
          <c:chart xmlns:c="http://schemas.openxmlformats.org/drawingml/2006/chart" r:id="rId57"/>
        </a:graphicData>
      </a:graphic>
    </xdr:graphicFrame>
    <xdr:clientData/>
  </xdr:twoCellAnchor>
  <xdr:twoCellAnchor>
    <xdr:from>
      <xdr:col>91</xdr:col>
      <xdr:colOff>28575</xdr:colOff>
      <xdr:row>1</xdr:row>
      <xdr:rowOff>0</xdr:rowOff>
    </xdr:from>
    <xdr:to>
      <xdr:col>100</xdr:col>
      <xdr:colOff>200025</xdr:colOff>
      <xdr:row>22</xdr:row>
      <xdr:rowOff>28575</xdr:rowOff>
    </xdr:to>
    <xdr:graphicFrame>
      <xdr:nvGraphicFramePr>
        <xdr:cNvPr id="67" name="Chart 2"/>
        <xdr:cNvGraphicFramePr/>
      </xdr:nvGraphicFramePr>
      <xdr:xfrm>
        <a:off x="48567975" y="133350"/>
        <a:ext cx="4972050" cy="2828925"/>
      </xdr:xfrm>
      <a:graphic>
        <a:graphicData uri="http://schemas.openxmlformats.org/drawingml/2006/chart">
          <c:chart xmlns:c="http://schemas.openxmlformats.org/drawingml/2006/chart" r:id="rId58"/>
        </a:graphicData>
      </a:graphic>
    </xdr:graphicFrame>
    <xdr:clientData/>
  </xdr:twoCellAnchor>
  <xdr:twoCellAnchor>
    <xdr:from>
      <xdr:col>91</xdr:col>
      <xdr:colOff>0</xdr:colOff>
      <xdr:row>23</xdr:row>
      <xdr:rowOff>0</xdr:rowOff>
    </xdr:from>
    <xdr:to>
      <xdr:col>100</xdr:col>
      <xdr:colOff>171450</xdr:colOff>
      <xdr:row>44</xdr:row>
      <xdr:rowOff>28575</xdr:rowOff>
    </xdr:to>
    <xdr:graphicFrame>
      <xdr:nvGraphicFramePr>
        <xdr:cNvPr id="68" name="Chart 2"/>
        <xdr:cNvGraphicFramePr/>
      </xdr:nvGraphicFramePr>
      <xdr:xfrm>
        <a:off x="48539400" y="3067050"/>
        <a:ext cx="4972050" cy="2828925"/>
      </xdr:xfrm>
      <a:graphic>
        <a:graphicData uri="http://schemas.openxmlformats.org/drawingml/2006/chart">
          <c:chart xmlns:c="http://schemas.openxmlformats.org/drawingml/2006/chart" r:id="rId59"/>
        </a:graphicData>
      </a:graphic>
    </xdr:graphicFrame>
    <xdr:clientData/>
  </xdr:twoCellAnchor>
  <xdr:twoCellAnchor>
    <xdr:from>
      <xdr:col>91</xdr:col>
      <xdr:colOff>0</xdr:colOff>
      <xdr:row>45</xdr:row>
      <xdr:rowOff>0</xdr:rowOff>
    </xdr:from>
    <xdr:to>
      <xdr:col>100</xdr:col>
      <xdr:colOff>171450</xdr:colOff>
      <xdr:row>66</xdr:row>
      <xdr:rowOff>28575</xdr:rowOff>
    </xdr:to>
    <xdr:graphicFrame>
      <xdr:nvGraphicFramePr>
        <xdr:cNvPr id="69" name="Chart 2"/>
        <xdr:cNvGraphicFramePr/>
      </xdr:nvGraphicFramePr>
      <xdr:xfrm>
        <a:off x="48539400" y="6000750"/>
        <a:ext cx="4972050" cy="2828925"/>
      </xdr:xfrm>
      <a:graphic>
        <a:graphicData uri="http://schemas.openxmlformats.org/drawingml/2006/chart">
          <c:chart xmlns:c="http://schemas.openxmlformats.org/drawingml/2006/chart" r:id="rId6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I125"/>
  <sheetViews>
    <sheetView tabSelected="1" zoomScale="80" zoomScaleNormal="80" zoomScaleSheetLayoutView="75" zoomScalePageLayoutView="0" workbookViewId="0" topLeftCell="A1">
      <selection activeCell="L14" sqref="L14"/>
    </sheetView>
  </sheetViews>
  <sheetFormatPr defaultColWidth="10.33203125" defaultRowHeight="10.5"/>
  <cols>
    <col min="1" max="1" width="5" style="3" customWidth="1"/>
    <col min="2" max="2" width="25.33203125" style="3" customWidth="1"/>
    <col min="3" max="3" width="27.5" style="3" customWidth="1"/>
    <col min="4" max="6" width="37.33203125" style="3" customWidth="1"/>
    <col min="7" max="7" width="50.16015625" style="6" customWidth="1"/>
    <col min="8" max="8" width="10.33203125" style="1" customWidth="1"/>
    <col min="9" max="9" width="26" style="1" bestFit="1" customWidth="1"/>
    <col min="10" max="16384" width="10.33203125" style="1" customWidth="1"/>
  </cols>
  <sheetData>
    <row r="1" spans="1:7" ht="21" customHeight="1">
      <c r="A1" s="218" t="s">
        <v>115</v>
      </c>
      <c r="B1" s="218"/>
      <c r="C1" s="218"/>
      <c r="D1" s="218"/>
      <c r="E1" s="218"/>
      <c r="F1" s="218"/>
      <c r="G1" s="218"/>
    </row>
    <row r="2" spans="1:7" ht="19.5" customHeight="1" thickBot="1">
      <c r="A2" s="219" t="s">
        <v>288</v>
      </c>
      <c r="B2" s="219"/>
      <c r="C2" s="219"/>
      <c r="D2" s="219"/>
      <c r="E2" s="219"/>
      <c r="F2" s="219"/>
      <c r="G2" s="219"/>
    </row>
    <row r="3" spans="1:7" ht="18" customHeight="1">
      <c r="A3" s="239"/>
      <c r="B3" s="242" t="s">
        <v>43</v>
      </c>
      <c r="C3" s="243"/>
      <c r="D3" s="242" t="s">
        <v>189</v>
      </c>
      <c r="E3" s="270"/>
      <c r="F3" s="271"/>
      <c r="G3" s="236" t="s">
        <v>44</v>
      </c>
    </row>
    <row r="4" spans="1:7" ht="21" customHeight="1">
      <c r="A4" s="240"/>
      <c r="B4" s="244"/>
      <c r="C4" s="245"/>
      <c r="D4" s="244"/>
      <c r="E4" s="272"/>
      <c r="F4" s="273"/>
      <c r="G4" s="237"/>
    </row>
    <row r="5" spans="1:7" s="2" customFormat="1" ht="18.75" customHeight="1">
      <c r="A5" s="241"/>
      <c r="B5" s="246"/>
      <c r="C5" s="247"/>
      <c r="D5" s="246"/>
      <c r="E5" s="274"/>
      <c r="F5" s="275"/>
      <c r="G5" s="238"/>
    </row>
    <row r="6" spans="1:7" s="3" customFormat="1" ht="18" thickBot="1">
      <c r="A6" s="234" t="s">
        <v>13</v>
      </c>
      <c r="B6" s="235"/>
      <c r="C6" s="235"/>
      <c r="D6" s="23"/>
      <c r="E6" s="23"/>
      <c r="F6" s="23"/>
      <c r="G6" s="48"/>
    </row>
    <row r="7" spans="1:7" s="3" customFormat="1" ht="15" customHeight="1">
      <c r="A7" s="16"/>
      <c r="B7" s="249" t="s">
        <v>45</v>
      </c>
      <c r="C7" s="250"/>
      <c r="D7" s="251" t="s">
        <v>46</v>
      </c>
      <c r="E7" s="252"/>
      <c r="F7" s="253"/>
      <c r="G7" s="4"/>
    </row>
    <row r="8" spans="1:7" ht="126" customHeight="1">
      <c r="A8" s="12"/>
      <c r="B8" s="254" t="s">
        <v>190</v>
      </c>
      <c r="C8" s="255"/>
      <c r="D8" s="109" t="s">
        <v>111</v>
      </c>
      <c r="E8" s="110" t="s">
        <v>112</v>
      </c>
      <c r="F8" s="111" t="s">
        <v>47</v>
      </c>
      <c r="G8" s="112" t="s">
        <v>191</v>
      </c>
    </row>
    <row r="9" spans="1:7" ht="14.25" customHeight="1">
      <c r="A9" s="12"/>
      <c r="B9" s="288" t="s">
        <v>48</v>
      </c>
      <c r="C9" s="255"/>
      <c r="D9" s="289" t="s">
        <v>14</v>
      </c>
      <c r="E9" s="290"/>
      <c r="F9" s="291"/>
      <c r="G9" s="113"/>
    </row>
    <row r="10" spans="1:7" ht="14.25" customHeight="1">
      <c r="A10" s="17"/>
      <c r="B10" s="292" t="s">
        <v>49</v>
      </c>
      <c r="C10" s="293"/>
      <c r="D10" s="258" t="s">
        <v>124</v>
      </c>
      <c r="E10" s="259"/>
      <c r="F10" s="260"/>
      <c r="G10" s="114"/>
    </row>
    <row r="11" spans="1:7" ht="30" customHeight="1" thickBot="1">
      <c r="A11" s="17"/>
      <c r="B11" s="281" t="s">
        <v>50</v>
      </c>
      <c r="C11" s="282"/>
      <c r="D11" s="283" t="s">
        <v>125</v>
      </c>
      <c r="E11" s="284"/>
      <c r="F11" s="285"/>
      <c r="G11" s="114"/>
    </row>
    <row r="12" spans="1:7" ht="17.25" customHeight="1" thickBot="1">
      <c r="A12" s="286" t="s">
        <v>15</v>
      </c>
      <c r="B12" s="287"/>
      <c r="C12" s="287"/>
      <c r="D12" s="13"/>
      <c r="E12" s="13"/>
      <c r="F12" s="13"/>
      <c r="G12" s="115"/>
    </row>
    <row r="13" spans="1:7" s="2" customFormat="1" ht="44.25" customHeight="1">
      <c r="A13" s="18"/>
      <c r="B13" s="276" t="s">
        <v>114</v>
      </c>
      <c r="C13" s="277"/>
      <c r="D13" s="301" t="s">
        <v>192</v>
      </c>
      <c r="E13" s="302"/>
      <c r="F13" s="303"/>
      <c r="G13" s="116"/>
    </row>
    <row r="14" spans="1:7" ht="165.75" customHeight="1" thickBot="1">
      <c r="A14" s="19"/>
      <c r="B14" s="296" t="s">
        <v>51</v>
      </c>
      <c r="C14" s="297"/>
      <c r="D14" s="304"/>
      <c r="E14" s="305"/>
      <c r="F14" s="306"/>
      <c r="G14" s="117"/>
    </row>
    <row r="15" spans="1:7" ht="30" customHeight="1">
      <c r="A15" s="12"/>
      <c r="B15" s="256" t="s">
        <v>52</v>
      </c>
      <c r="C15" s="264"/>
      <c r="D15" s="261" t="s">
        <v>126</v>
      </c>
      <c r="E15" s="262"/>
      <c r="F15" s="263"/>
      <c r="G15" s="116"/>
    </row>
    <row r="16" spans="1:7" s="2" customFormat="1" ht="24" customHeight="1">
      <c r="A16" s="9"/>
      <c r="B16" s="256" t="s">
        <v>16</v>
      </c>
      <c r="C16" s="257"/>
      <c r="D16" s="278">
        <v>1</v>
      </c>
      <c r="E16" s="279"/>
      <c r="F16" s="280"/>
      <c r="G16" s="117"/>
    </row>
    <row r="17" spans="1:7" s="2" customFormat="1" ht="81.75" customHeight="1">
      <c r="A17" s="9"/>
      <c r="B17" s="256" t="s">
        <v>53</v>
      </c>
      <c r="C17" s="264"/>
      <c r="D17" s="265" t="s">
        <v>282</v>
      </c>
      <c r="E17" s="266"/>
      <c r="F17" s="267"/>
      <c r="G17" s="112"/>
    </row>
    <row r="18" spans="1:7" ht="15" customHeight="1">
      <c r="A18" s="12"/>
      <c r="B18" s="268" t="s">
        <v>17</v>
      </c>
      <c r="C18" s="269"/>
      <c r="D18" s="298" t="s">
        <v>193</v>
      </c>
      <c r="E18" s="299"/>
      <c r="F18" s="300"/>
      <c r="G18" s="389"/>
    </row>
    <row r="19" spans="1:7" ht="12.75">
      <c r="A19" s="12"/>
      <c r="B19" s="296" t="s">
        <v>18</v>
      </c>
      <c r="C19" s="297"/>
      <c r="D19" s="261" t="s">
        <v>54</v>
      </c>
      <c r="E19" s="262"/>
      <c r="F19" s="263"/>
      <c r="G19" s="390"/>
    </row>
    <row r="20" spans="1:7" ht="12.75">
      <c r="A20" s="12"/>
      <c r="B20" s="296" t="s">
        <v>19</v>
      </c>
      <c r="C20" s="297"/>
      <c r="D20" s="261" t="s">
        <v>101</v>
      </c>
      <c r="E20" s="262"/>
      <c r="F20" s="263"/>
      <c r="G20" s="118"/>
    </row>
    <row r="21" spans="1:9" ht="148.5" customHeight="1">
      <c r="A21" s="12"/>
      <c r="B21" s="307" t="s">
        <v>12</v>
      </c>
      <c r="C21" s="308"/>
      <c r="D21" s="394" t="s">
        <v>279</v>
      </c>
      <c r="E21" s="395"/>
      <c r="F21" s="396"/>
      <c r="G21" s="119"/>
      <c r="I21" s="61"/>
    </row>
    <row r="22" spans="1:9" ht="22.5" customHeight="1">
      <c r="A22" s="12"/>
      <c r="B22" s="292" t="s">
        <v>55</v>
      </c>
      <c r="C22" s="293"/>
      <c r="D22" s="309">
        <v>17</v>
      </c>
      <c r="E22" s="310"/>
      <c r="F22" s="311"/>
      <c r="G22" s="120"/>
      <c r="I22" s="61"/>
    </row>
    <row r="23" spans="1:9" ht="22.5" customHeight="1">
      <c r="A23" s="17"/>
      <c r="B23" s="292" t="s">
        <v>56</v>
      </c>
      <c r="C23" s="293"/>
      <c r="D23" s="309">
        <v>17</v>
      </c>
      <c r="E23" s="310"/>
      <c r="F23" s="311"/>
      <c r="G23" s="121"/>
      <c r="I23" s="61"/>
    </row>
    <row r="24" spans="1:9" ht="23.25" customHeight="1" thickBot="1">
      <c r="A24" s="17"/>
      <c r="B24" s="312" t="s">
        <v>57</v>
      </c>
      <c r="C24" s="313"/>
      <c r="D24" s="314" t="s">
        <v>127</v>
      </c>
      <c r="E24" s="315"/>
      <c r="F24" s="316"/>
      <c r="G24" s="122"/>
      <c r="I24" s="61"/>
    </row>
    <row r="25" spans="1:9" ht="18" customHeight="1" thickBot="1">
      <c r="A25" s="317" t="s">
        <v>58</v>
      </c>
      <c r="B25" s="318"/>
      <c r="C25" s="318"/>
      <c r="D25" s="5"/>
      <c r="E25" s="5"/>
      <c r="F25" s="5"/>
      <c r="G25" s="123"/>
      <c r="I25" s="61"/>
    </row>
    <row r="26" spans="1:9" ht="15" customHeight="1">
      <c r="A26" s="43"/>
      <c r="B26" s="294" t="s">
        <v>20</v>
      </c>
      <c r="C26" s="295"/>
      <c r="D26" s="399"/>
      <c r="E26" s="399"/>
      <c r="F26" s="399"/>
      <c r="G26" s="124"/>
      <c r="I26" s="61"/>
    </row>
    <row r="27" spans="1:9" s="2" customFormat="1" ht="117" customHeight="1">
      <c r="A27" s="9"/>
      <c r="B27" s="292" t="s">
        <v>59</v>
      </c>
      <c r="C27" s="293"/>
      <c r="D27" s="309" t="s">
        <v>194</v>
      </c>
      <c r="E27" s="310"/>
      <c r="F27" s="311"/>
      <c r="G27" s="125" t="s">
        <v>195</v>
      </c>
      <c r="I27" s="61"/>
    </row>
    <row r="28" spans="1:9" s="2" customFormat="1" ht="43.5" customHeight="1">
      <c r="A28" s="9"/>
      <c r="B28" s="292" t="s">
        <v>93</v>
      </c>
      <c r="C28" s="293"/>
      <c r="D28" s="220" t="s">
        <v>281</v>
      </c>
      <c r="E28" s="221"/>
      <c r="F28" s="222"/>
      <c r="G28" s="126" t="s">
        <v>196</v>
      </c>
      <c r="I28" s="61"/>
    </row>
    <row r="29" spans="1:9" ht="36" customHeight="1">
      <c r="A29" s="12"/>
      <c r="B29" s="292" t="s">
        <v>60</v>
      </c>
      <c r="C29" s="293"/>
      <c r="D29" s="334" t="s">
        <v>197</v>
      </c>
      <c r="E29" s="335"/>
      <c r="F29" s="336"/>
      <c r="G29" s="112"/>
      <c r="I29" s="61"/>
    </row>
    <row r="30" spans="1:9" ht="15" customHeight="1">
      <c r="A30" s="12"/>
      <c r="B30" s="292" t="s">
        <v>61</v>
      </c>
      <c r="C30" s="293"/>
      <c r="D30" s="321" t="s">
        <v>62</v>
      </c>
      <c r="E30" s="322"/>
      <c r="F30" s="323"/>
      <c r="G30" s="112"/>
      <c r="I30" s="61"/>
    </row>
    <row r="31" spans="1:7" ht="15" customHeight="1">
      <c r="A31" s="12"/>
      <c r="B31" s="319" t="s">
        <v>21</v>
      </c>
      <c r="C31" s="320"/>
      <c r="D31" s="35"/>
      <c r="E31" s="53"/>
      <c r="F31" s="35"/>
      <c r="G31" s="127"/>
    </row>
    <row r="32" spans="1:7" ht="48.75" customHeight="1">
      <c r="A32" s="12"/>
      <c r="B32" s="292" t="s">
        <v>59</v>
      </c>
      <c r="C32" s="293"/>
      <c r="D32" s="324" t="s">
        <v>128</v>
      </c>
      <c r="E32" s="325"/>
      <c r="F32" s="326"/>
      <c r="G32" s="112" t="s">
        <v>198</v>
      </c>
    </row>
    <row r="33" spans="1:7" s="2" customFormat="1" ht="39" customHeight="1">
      <c r="A33" s="9"/>
      <c r="B33" s="292" t="s">
        <v>93</v>
      </c>
      <c r="C33" s="327"/>
      <c r="D33" s="328" t="s">
        <v>199</v>
      </c>
      <c r="E33" s="329"/>
      <c r="F33" s="330"/>
      <c r="G33" s="113" t="s">
        <v>196</v>
      </c>
    </row>
    <row r="34" spans="1:7" ht="31.5" customHeight="1">
      <c r="A34" s="12"/>
      <c r="B34" s="292" t="s">
        <v>60</v>
      </c>
      <c r="C34" s="293"/>
      <c r="D34" s="309" t="s">
        <v>63</v>
      </c>
      <c r="E34" s="310"/>
      <c r="F34" s="311"/>
      <c r="G34" s="112"/>
    </row>
    <row r="35" spans="1:7" ht="15" customHeight="1">
      <c r="A35" s="12"/>
      <c r="B35" s="292" t="s">
        <v>61</v>
      </c>
      <c r="C35" s="293"/>
      <c r="D35" s="321" t="s">
        <v>0</v>
      </c>
      <c r="E35" s="322"/>
      <c r="F35" s="323"/>
      <c r="G35" s="112"/>
    </row>
    <row r="36" spans="1:7" ht="15" customHeight="1">
      <c r="A36" s="12"/>
      <c r="B36" s="319" t="s">
        <v>22</v>
      </c>
      <c r="C36" s="320"/>
      <c r="D36" s="35"/>
      <c r="E36" s="35"/>
      <c r="F36" s="35"/>
      <c r="G36" s="127"/>
    </row>
    <row r="37" spans="1:7" ht="71.25" customHeight="1">
      <c r="A37" s="12"/>
      <c r="B37" s="292" t="s">
        <v>60</v>
      </c>
      <c r="C37" s="293"/>
      <c r="D37" s="334" t="s">
        <v>200</v>
      </c>
      <c r="E37" s="335"/>
      <c r="F37" s="336"/>
      <c r="G37" s="128"/>
    </row>
    <row r="38" spans="1:7" ht="30" customHeight="1">
      <c r="A38" s="12"/>
      <c r="B38" s="292" t="s">
        <v>64</v>
      </c>
      <c r="C38" s="293"/>
      <c r="D38" s="324" t="s">
        <v>292</v>
      </c>
      <c r="E38" s="299"/>
      <c r="F38" s="300"/>
      <c r="G38" s="113"/>
    </row>
    <row r="39" spans="1:7" s="2" customFormat="1" ht="12.75">
      <c r="A39" s="9"/>
      <c r="B39" s="292" t="s">
        <v>94</v>
      </c>
      <c r="C39" s="293"/>
      <c r="D39" s="223" t="s">
        <v>289</v>
      </c>
      <c r="E39" s="224"/>
      <c r="F39" s="225"/>
      <c r="G39" s="229" t="s">
        <v>196</v>
      </c>
    </row>
    <row r="40" spans="1:7" s="2" customFormat="1" ht="12.75">
      <c r="A40" s="9"/>
      <c r="B40" s="292" t="s">
        <v>65</v>
      </c>
      <c r="C40" s="293"/>
      <c r="D40" s="226"/>
      <c r="E40" s="227"/>
      <c r="F40" s="228"/>
      <c r="G40" s="230"/>
    </row>
    <row r="41" spans="1:7" ht="42.75" customHeight="1">
      <c r="A41" s="12"/>
      <c r="B41" s="292" t="s">
        <v>66</v>
      </c>
      <c r="C41" s="293"/>
      <c r="D41" s="331"/>
      <c r="E41" s="332"/>
      <c r="F41" s="333"/>
      <c r="G41" s="129" t="s">
        <v>201</v>
      </c>
    </row>
    <row r="42" spans="1:7" ht="26.25">
      <c r="A42" s="12"/>
      <c r="B42" s="292" t="s">
        <v>67</v>
      </c>
      <c r="C42" s="293"/>
      <c r="D42" s="337">
        <v>0.02</v>
      </c>
      <c r="E42" s="322"/>
      <c r="F42" s="323"/>
      <c r="G42" s="129" t="s">
        <v>129</v>
      </c>
    </row>
    <row r="43" spans="1:7" ht="12.75">
      <c r="A43" s="12"/>
      <c r="B43" s="25" t="s">
        <v>109</v>
      </c>
      <c r="C43" s="35"/>
      <c r="D43" s="142"/>
      <c r="E43" s="142"/>
      <c r="F43" s="142"/>
      <c r="G43" s="130"/>
    </row>
    <row r="44" spans="1:7" ht="12.75" customHeight="1">
      <c r="A44" s="12"/>
      <c r="B44" s="292" t="s">
        <v>60</v>
      </c>
      <c r="C44" s="293"/>
      <c r="D44" s="334" t="s">
        <v>280</v>
      </c>
      <c r="E44" s="335"/>
      <c r="F44" s="336"/>
      <c r="G44" s="129"/>
    </row>
    <row r="45" spans="1:7" ht="12.75" customHeight="1">
      <c r="A45" s="12"/>
      <c r="B45" s="292" t="s">
        <v>64</v>
      </c>
      <c r="C45" s="293"/>
      <c r="D45" s="338" t="s">
        <v>110</v>
      </c>
      <c r="E45" s="339"/>
      <c r="F45" s="340"/>
      <c r="G45" s="348"/>
    </row>
    <row r="46" spans="1:7" ht="20.25" customHeight="1">
      <c r="A46" s="12"/>
      <c r="B46" s="292" t="s">
        <v>94</v>
      </c>
      <c r="C46" s="293"/>
      <c r="D46" s="341"/>
      <c r="E46" s="342"/>
      <c r="F46" s="343"/>
      <c r="G46" s="349"/>
    </row>
    <row r="47" spans="1:7" ht="12.75">
      <c r="A47" s="12"/>
      <c r="B47" s="292" t="s">
        <v>65</v>
      </c>
      <c r="C47" s="293"/>
      <c r="D47" s="341"/>
      <c r="E47" s="342"/>
      <c r="F47" s="343"/>
      <c r="G47" s="349"/>
    </row>
    <row r="48" spans="1:7" ht="15.75" customHeight="1">
      <c r="A48" s="12"/>
      <c r="B48" s="292" t="s">
        <v>66</v>
      </c>
      <c r="C48" s="293"/>
      <c r="D48" s="344"/>
      <c r="E48" s="345"/>
      <c r="F48" s="346"/>
      <c r="G48" s="350"/>
    </row>
    <row r="49" spans="1:7" ht="15.75" customHeight="1">
      <c r="A49" s="12"/>
      <c r="B49" s="25" t="s">
        <v>23</v>
      </c>
      <c r="C49" s="35"/>
      <c r="D49" s="35"/>
      <c r="E49" s="35"/>
      <c r="F49" s="35"/>
      <c r="G49" s="130"/>
    </row>
    <row r="50" spans="1:7" ht="12.75">
      <c r="A50" s="12"/>
      <c r="B50" s="416" t="s">
        <v>24</v>
      </c>
      <c r="C50" s="417"/>
      <c r="D50" s="334" t="s">
        <v>130</v>
      </c>
      <c r="E50" s="299"/>
      <c r="F50" s="300"/>
      <c r="G50" s="112"/>
    </row>
    <row r="51" spans="1:7" ht="24" customHeight="1">
      <c r="A51" s="12"/>
      <c r="B51" s="292" t="s">
        <v>59</v>
      </c>
      <c r="C51" s="293"/>
      <c r="D51" s="418" t="s">
        <v>202</v>
      </c>
      <c r="E51" s="419"/>
      <c r="F51" s="420"/>
      <c r="G51" s="112"/>
    </row>
    <row r="52" spans="1:7" s="2" customFormat="1" ht="57" customHeight="1">
      <c r="A52" s="9"/>
      <c r="B52" s="292" t="s">
        <v>102</v>
      </c>
      <c r="C52" s="327"/>
      <c r="D52" s="400" t="s">
        <v>203</v>
      </c>
      <c r="E52" s="401"/>
      <c r="F52" s="402"/>
      <c r="G52" s="113" t="s">
        <v>196</v>
      </c>
    </row>
    <row r="53" spans="1:7" ht="28.5" customHeight="1">
      <c r="A53" s="12"/>
      <c r="B53" s="292" t="s">
        <v>103</v>
      </c>
      <c r="C53" s="293"/>
      <c r="D53" s="331" t="s">
        <v>110</v>
      </c>
      <c r="E53" s="332"/>
      <c r="F53" s="333"/>
      <c r="G53" s="113"/>
    </row>
    <row r="54" spans="1:7" ht="15.75" customHeight="1">
      <c r="A54" s="12"/>
      <c r="B54" s="292" t="s">
        <v>60</v>
      </c>
      <c r="C54" s="293"/>
      <c r="D54" s="289" t="s">
        <v>63</v>
      </c>
      <c r="E54" s="290"/>
      <c r="F54" s="291"/>
      <c r="G54" s="113"/>
    </row>
    <row r="55" spans="1:7" ht="15" customHeight="1">
      <c r="A55" s="12"/>
      <c r="B55" s="319" t="s">
        <v>25</v>
      </c>
      <c r="C55" s="320"/>
      <c r="D55" s="35"/>
      <c r="E55" s="35"/>
      <c r="F55" s="35"/>
      <c r="G55" s="127"/>
    </row>
    <row r="56" spans="1:7" ht="20.25" customHeight="1">
      <c r="A56" s="12"/>
      <c r="B56" s="292" t="s">
        <v>68</v>
      </c>
      <c r="C56" s="293"/>
      <c r="D56" s="289" t="s">
        <v>204</v>
      </c>
      <c r="E56" s="290"/>
      <c r="F56" s="291"/>
      <c r="G56" s="113"/>
    </row>
    <row r="57" spans="1:7" ht="15" customHeight="1">
      <c r="A57" s="12"/>
      <c r="B57" s="292" t="s">
        <v>69</v>
      </c>
      <c r="C57" s="293"/>
      <c r="D57" s="289" t="s">
        <v>70</v>
      </c>
      <c r="E57" s="290"/>
      <c r="F57" s="291"/>
      <c r="G57" s="113"/>
    </row>
    <row r="58" spans="1:7" ht="43.5" customHeight="1">
      <c r="A58" s="12"/>
      <c r="B58" s="411" t="s">
        <v>26</v>
      </c>
      <c r="C58" s="412"/>
      <c r="D58" s="413" t="s">
        <v>205</v>
      </c>
      <c r="E58" s="414"/>
      <c r="F58" s="415"/>
      <c r="G58" s="113"/>
    </row>
    <row r="59" spans="1:7" ht="15" customHeight="1">
      <c r="A59" s="12"/>
      <c r="B59" s="319" t="s">
        <v>27</v>
      </c>
      <c r="C59" s="320"/>
      <c r="D59" s="35"/>
      <c r="E59" s="35"/>
      <c r="F59" s="35"/>
      <c r="G59" s="127"/>
    </row>
    <row r="60" spans="1:7" ht="57" customHeight="1" thickBot="1">
      <c r="A60" s="44"/>
      <c r="B60" s="409" t="s">
        <v>113</v>
      </c>
      <c r="C60" s="410"/>
      <c r="D60" s="391" t="s">
        <v>290</v>
      </c>
      <c r="E60" s="392"/>
      <c r="F60" s="393"/>
      <c r="G60" s="131" t="s">
        <v>206</v>
      </c>
    </row>
    <row r="61" spans="1:7" ht="18" customHeight="1" thickBot="1">
      <c r="A61" s="317" t="s">
        <v>28</v>
      </c>
      <c r="B61" s="318"/>
      <c r="C61" s="318"/>
      <c r="D61" s="15"/>
      <c r="E61" s="15"/>
      <c r="F61" s="15"/>
      <c r="G61" s="132"/>
    </row>
    <row r="62" spans="1:7" ht="15" customHeight="1">
      <c r="A62" s="20"/>
      <c r="B62" s="32" t="s">
        <v>29</v>
      </c>
      <c r="C62" s="34"/>
      <c r="D62" s="379"/>
      <c r="E62" s="380"/>
      <c r="F62" s="380"/>
      <c r="G62" s="124"/>
    </row>
    <row r="63" spans="1:7" ht="15" customHeight="1">
      <c r="A63" s="9"/>
      <c r="B63" s="292" t="s">
        <v>71</v>
      </c>
      <c r="C63" s="293"/>
      <c r="D63" s="321" t="s">
        <v>207</v>
      </c>
      <c r="E63" s="322"/>
      <c r="F63" s="323"/>
      <c r="G63" s="347" t="s">
        <v>209</v>
      </c>
    </row>
    <row r="64" spans="1:7" ht="15" customHeight="1">
      <c r="A64" s="9"/>
      <c r="B64" s="292" t="s">
        <v>72</v>
      </c>
      <c r="C64" s="293"/>
      <c r="D64" s="321" t="s">
        <v>208</v>
      </c>
      <c r="E64" s="322"/>
      <c r="F64" s="323"/>
      <c r="G64" s="347"/>
    </row>
    <row r="65" spans="1:7" ht="33" customHeight="1">
      <c r="A65" s="9"/>
      <c r="B65" s="292" t="s">
        <v>131</v>
      </c>
      <c r="C65" s="264"/>
      <c r="D65" s="321" t="s">
        <v>283</v>
      </c>
      <c r="E65" s="322"/>
      <c r="F65" s="323"/>
      <c r="G65" s="347"/>
    </row>
    <row r="66" spans="1:7" ht="15" customHeight="1">
      <c r="A66" s="9"/>
      <c r="B66" s="25" t="s">
        <v>30</v>
      </c>
      <c r="C66" s="35"/>
      <c r="D66" s="35"/>
      <c r="E66" s="35"/>
      <c r="F66" s="35"/>
      <c r="G66" s="127"/>
    </row>
    <row r="67" spans="1:7" ht="15" customHeight="1">
      <c r="A67" s="9"/>
      <c r="B67" s="292" t="s">
        <v>73</v>
      </c>
      <c r="C67" s="293"/>
      <c r="D67" s="321" t="s">
        <v>104</v>
      </c>
      <c r="E67" s="322"/>
      <c r="F67" s="323"/>
      <c r="G67" s="229"/>
    </row>
    <row r="68" spans="1:7" ht="15" customHeight="1">
      <c r="A68" s="9"/>
      <c r="B68" s="292" t="s">
        <v>74</v>
      </c>
      <c r="C68" s="293"/>
      <c r="D68" s="321" t="s">
        <v>104</v>
      </c>
      <c r="E68" s="322"/>
      <c r="F68" s="323"/>
      <c r="G68" s="230"/>
    </row>
    <row r="69" spans="1:7" ht="15" customHeight="1">
      <c r="A69" s="9"/>
      <c r="B69" s="25" t="s">
        <v>31</v>
      </c>
      <c r="C69" s="35"/>
      <c r="D69" s="35"/>
      <c r="E69" s="35"/>
      <c r="F69" s="35"/>
      <c r="G69" s="127"/>
    </row>
    <row r="70" spans="1:7" s="2" customFormat="1" ht="43.5" customHeight="1">
      <c r="A70" s="9"/>
      <c r="B70" s="292" t="s">
        <v>73</v>
      </c>
      <c r="C70" s="293"/>
      <c r="D70" s="321" t="s">
        <v>210</v>
      </c>
      <c r="E70" s="322"/>
      <c r="F70" s="323"/>
      <c r="G70" s="133" t="s">
        <v>196</v>
      </c>
    </row>
    <row r="71" spans="1:7" s="2" customFormat="1" ht="43.5" customHeight="1">
      <c r="A71" s="9"/>
      <c r="B71" s="292" t="s">
        <v>74</v>
      </c>
      <c r="C71" s="293"/>
      <c r="D71" s="321" t="s">
        <v>211</v>
      </c>
      <c r="E71" s="322"/>
      <c r="F71" s="323"/>
      <c r="G71" s="133" t="s">
        <v>196</v>
      </c>
    </row>
    <row r="72" spans="1:7" s="2" customFormat="1" ht="15" customHeight="1">
      <c r="A72" s="9"/>
      <c r="B72" s="25" t="s">
        <v>32</v>
      </c>
      <c r="C72" s="26"/>
      <c r="D72" s="26"/>
      <c r="E72" s="26"/>
      <c r="F72" s="26"/>
      <c r="G72" s="47"/>
    </row>
    <row r="73" spans="1:7" ht="25.5" customHeight="1">
      <c r="A73" s="9"/>
      <c r="B73" s="292" t="s">
        <v>97</v>
      </c>
      <c r="C73" s="293"/>
      <c r="D73" s="289" t="s">
        <v>212</v>
      </c>
      <c r="E73" s="290"/>
      <c r="F73" s="291"/>
      <c r="G73" s="347"/>
    </row>
    <row r="74" spans="1:7" ht="26.25" customHeight="1">
      <c r="A74" s="9"/>
      <c r="B74" s="292" t="s">
        <v>98</v>
      </c>
      <c r="C74" s="293"/>
      <c r="D74" s="289" t="s">
        <v>213</v>
      </c>
      <c r="E74" s="290"/>
      <c r="F74" s="291"/>
      <c r="G74" s="347"/>
    </row>
    <row r="75" spans="1:7" s="51" customFormat="1" ht="18" customHeight="1">
      <c r="A75" s="50"/>
      <c r="B75" s="351" t="s">
        <v>75</v>
      </c>
      <c r="C75" s="352"/>
      <c r="D75" s="289" t="s">
        <v>132</v>
      </c>
      <c r="E75" s="290"/>
      <c r="F75" s="291"/>
      <c r="G75" s="134"/>
    </row>
    <row r="76" spans="1:7" ht="15" customHeight="1">
      <c r="A76" s="9"/>
      <c r="B76" s="351" t="s">
        <v>76</v>
      </c>
      <c r="C76" s="352"/>
      <c r="D76" s="321" t="s">
        <v>110</v>
      </c>
      <c r="E76" s="322"/>
      <c r="F76" s="323"/>
      <c r="G76" s="135"/>
    </row>
    <row r="77" spans="1:7" ht="15" customHeight="1">
      <c r="A77" s="9"/>
      <c r="B77" s="292" t="s">
        <v>77</v>
      </c>
      <c r="C77" s="293"/>
      <c r="D77" s="321" t="s">
        <v>110</v>
      </c>
      <c r="E77" s="322"/>
      <c r="F77" s="323"/>
      <c r="G77" s="136"/>
    </row>
    <row r="78" spans="1:7" s="2" customFormat="1" ht="33.75" customHeight="1">
      <c r="A78" s="9"/>
      <c r="B78" s="292" t="s">
        <v>79</v>
      </c>
      <c r="C78" s="293"/>
      <c r="D78" s="356" t="s">
        <v>133</v>
      </c>
      <c r="E78" s="357"/>
      <c r="F78" s="358"/>
      <c r="G78" s="133" t="s">
        <v>196</v>
      </c>
    </row>
    <row r="79" spans="1:7" s="2" customFormat="1" ht="39.75" customHeight="1">
      <c r="A79" s="9"/>
      <c r="B79" s="292" t="s">
        <v>134</v>
      </c>
      <c r="C79" s="293"/>
      <c r="D79" s="356" t="s">
        <v>214</v>
      </c>
      <c r="E79" s="357"/>
      <c r="F79" s="358"/>
      <c r="G79" s="137" t="s">
        <v>215</v>
      </c>
    </row>
    <row r="80" spans="1:7" s="2" customFormat="1" ht="12.75" customHeight="1">
      <c r="A80" s="9"/>
      <c r="B80" s="351" t="s">
        <v>80</v>
      </c>
      <c r="C80" s="352"/>
      <c r="D80" s="321" t="s">
        <v>216</v>
      </c>
      <c r="E80" s="322"/>
      <c r="F80" s="323"/>
      <c r="G80" s="137" t="s">
        <v>196</v>
      </c>
    </row>
    <row r="81" spans="1:7" s="2" customFormat="1" ht="15" customHeight="1">
      <c r="A81" s="9"/>
      <c r="B81" s="351" t="s">
        <v>81</v>
      </c>
      <c r="C81" s="352"/>
      <c r="D81" s="321" t="s">
        <v>216</v>
      </c>
      <c r="E81" s="322"/>
      <c r="F81" s="323"/>
      <c r="G81" s="137" t="s">
        <v>196</v>
      </c>
    </row>
    <row r="82" spans="1:7" s="2" customFormat="1" ht="15" customHeight="1">
      <c r="A82" s="9"/>
      <c r="B82" s="25" t="s">
        <v>3</v>
      </c>
      <c r="C82" s="26"/>
      <c r="D82" s="26"/>
      <c r="E82" s="26"/>
      <c r="F82" s="26"/>
      <c r="G82" s="47"/>
    </row>
    <row r="83" spans="1:7" s="2" customFormat="1" ht="15" customHeight="1">
      <c r="A83" s="9"/>
      <c r="B83" s="370" t="s">
        <v>78</v>
      </c>
      <c r="C83" s="371"/>
      <c r="D83" s="334" t="s">
        <v>95</v>
      </c>
      <c r="E83" s="364"/>
      <c r="F83" s="365"/>
      <c r="G83" s="129"/>
    </row>
    <row r="84" spans="1:7" s="2" customFormat="1" ht="51" customHeight="1">
      <c r="A84" s="9"/>
      <c r="B84" s="397" t="s">
        <v>1</v>
      </c>
      <c r="C84" s="398"/>
      <c r="D84" s="361" t="s">
        <v>135</v>
      </c>
      <c r="E84" s="362"/>
      <c r="F84" s="363"/>
      <c r="G84" s="229" t="s">
        <v>217</v>
      </c>
    </row>
    <row r="85" spans="1:7" s="2" customFormat="1" ht="48" customHeight="1">
      <c r="A85" s="9"/>
      <c r="B85" s="372" t="s">
        <v>11</v>
      </c>
      <c r="C85" s="373"/>
      <c r="D85" s="309" t="s">
        <v>136</v>
      </c>
      <c r="E85" s="310"/>
      <c r="F85" s="311"/>
      <c r="G85" s="230"/>
    </row>
    <row r="86" spans="1:7" s="2" customFormat="1" ht="12.75">
      <c r="A86" s="9"/>
      <c r="B86" s="27" t="s">
        <v>2</v>
      </c>
      <c r="C86" s="28"/>
      <c r="D86" s="24"/>
      <c r="E86" s="14"/>
      <c r="F86" s="14"/>
      <c r="G86" s="113"/>
    </row>
    <row r="87" spans="1:7" s="2" customFormat="1" ht="15.75" customHeight="1">
      <c r="A87" s="9"/>
      <c r="B87" s="370" t="s">
        <v>4</v>
      </c>
      <c r="C87" s="371"/>
      <c r="D87" s="361" t="s">
        <v>110</v>
      </c>
      <c r="E87" s="362"/>
      <c r="F87" s="363"/>
      <c r="G87" s="138"/>
    </row>
    <row r="88" spans="1:7" s="2" customFormat="1" ht="15.75" customHeight="1">
      <c r="A88" s="9"/>
      <c r="B88" s="292" t="s">
        <v>108</v>
      </c>
      <c r="C88" s="293"/>
      <c r="D88" s="361" t="s">
        <v>110</v>
      </c>
      <c r="E88" s="362"/>
      <c r="F88" s="363"/>
      <c r="G88" s="138"/>
    </row>
    <row r="89" spans="1:7" s="2" customFormat="1" ht="15.75" customHeight="1">
      <c r="A89" s="9"/>
      <c r="B89" s="292" t="s">
        <v>82</v>
      </c>
      <c r="C89" s="293"/>
      <c r="D89" s="361" t="s">
        <v>110</v>
      </c>
      <c r="E89" s="362"/>
      <c r="F89" s="363"/>
      <c r="G89" s="138"/>
    </row>
    <row r="90" spans="1:7" s="2" customFormat="1" ht="15.75" customHeight="1">
      <c r="A90" s="9"/>
      <c r="B90" s="11" t="s">
        <v>5</v>
      </c>
      <c r="C90" s="29"/>
      <c r="D90" s="24"/>
      <c r="E90" s="24"/>
      <c r="F90" s="24"/>
      <c r="G90" s="113"/>
    </row>
    <row r="91" spans="1:7" s="2" customFormat="1" ht="15.75" customHeight="1">
      <c r="A91" s="9"/>
      <c r="B91" s="370" t="s">
        <v>6</v>
      </c>
      <c r="C91" s="371"/>
      <c r="D91" s="361" t="s">
        <v>110</v>
      </c>
      <c r="E91" s="362"/>
      <c r="F91" s="363"/>
      <c r="G91" s="138"/>
    </row>
    <row r="92" spans="1:7" s="2" customFormat="1" ht="15.75" customHeight="1">
      <c r="A92" s="9"/>
      <c r="B92" s="370" t="s">
        <v>105</v>
      </c>
      <c r="C92" s="371"/>
      <c r="D92" s="361" t="s">
        <v>110</v>
      </c>
      <c r="E92" s="362"/>
      <c r="F92" s="363"/>
      <c r="G92" s="138"/>
    </row>
    <row r="93" spans="1:7" s="2" customFormat="1" ht="15" customHeight="1">
      <c r="A93" s="9"/>
      <c r="B93" s="25" t="s">
        <v>33</v>
      </c>
      <c r="C93" s="26"/>
      <c r="D93" s="26"/>
      <c r="E93" s="26"/>
      <c r="F93" s="26"/>
      <c r="G93" s="47"/>
    </row>
    <row r="94" spans="1:7" s="2" customFormat="1" ht="15" customHeight="1">
      <c r="A94" s="9"/>
      <c r="B94" s="292" t="s">
        <v>83</v>
      </c>
      <c r="C94" s="293"/>
      <c r="D94" s="386" t="s">
        <v>137</v>
      </c>
      <c r="E94" s="387"/>
      <c r="F94" s="388"/>
      <c r="G94" s="62"/>
    </row>
    <row r="95" spans="1:7" s="2" customFormat="1" ht="42.75" customHeight="1">
      <c r="A95" s="9"/>
      <c r="B95" s="292" t="s">
        <v>84</v>
      </c>
      <c r="C95" s="293"/>
      <c r="D95" s="403" t="s">
        <v>285</v>
      </c>
      <c r="E95" s="404"/>
      <c r="F95" s="405"/>
      <c r="G95" s="143" t="s">
        <v>286</v>
      </c>
    </row>
    <row r="96" spans="1:7" s="2" customFormat="1" ht="15" customHeight="1">
      <c r="A96" s="9"/>
      <c r="B96" s="292" t="s">
        <v>85</v>
      </c>
      <c r="C96" s="293"/>
      <c r="D96" s="337" t="s">
        <v>196</v>
      </c>
      <c r="E96" s="322"/>
      <c r="F96" s="323"/>
      <c r="G96" s="143" t="s">
        <v>196</v>
      </c>
    </row>
    <row r="97" spans="1:7" s="2" customFormat="1" ht="39">
      <c r="A97" s="9"/>
      <c r="B97" s="292" t="s">
        <v>7</v>
      </c>
      <c r="C97" s="293"/>
      <c r="D97" s="406" t="s">
        <v>287</v>
      </c>
      <c r="E97" s="407"/>
      <c r="F97" s="408"/>
      <c r="G97" s="144" t="s">
        <v>286</v>
      </c>
    </row>
    <row r="98" spans="1:7" s="2" customFormat="1" ht="15" customHeight="1">
      <c r="A98" s="60"/>
      <c r="B98" s="292" t="s">
        <v>86</v>
      </c>
      <c r="C98" s="293"/>
      <c r="D98" s="361" t="s">
        <v>291</v>
      </c>
      <c r="E98" s="362"/>
      <c r="F98" s="363"/>
      <c r="G98" s="129"/>
    </row>
    <row r="99" spans="1:7" s="2" customFormat="1" ht="26.25" customHeight="1" thickBot="1">
      <c r="A99" s="60"/>
      <c r="B99" s="312" t="s">
        <v>87</v>
      </c>
      <c r="C99" s="313"/>
      <c r="D99" s="353" t="s">
        <v>218</v>
      </c>
      <c r="E99" s="354"/>
      <c r="F99" s="355"/>
      <c r="G99" s="131"/>
    </row>
    <row r="100" spans="1:7" ht="18" customHeight="1" thickBot="1">
      <c r="A100" s="286" t="s">
        <v>34</v>
      </c>
      <c r="B100" s="287"/>
      <c r="C100" s="287"/>
      <c r="D100" s="10"/>
      <c r="E100" s="10"/>
      <c r="F100" s="10"/>
      <c r="G100" s="139"/>
    </row>
    <row r="101" spans="1:7" ht="15" customHeight="1">
      <c r="A101" s="36"/>
      <c r="B101" s="39" t="s">
        <v>35</v>
      </c>
      <c r="C101" s="40"/>
      <c r="D101" s="40"/>
      <c r="E101" s="40"/>
      <c r="F101" s="40"/>
      <c r="G101" s="46"/>
    </row>
    <row r="102" spans="1:7" s="2" customFormat="1" ht="60" customHeight="1">
      <c r="A102" s="21"/>
      <c r="B102" s="359" t="s">
        <v>96</v>
      </c>
      <c r="C102" s="360"/>
      <c r="D102" s="231" t="s">
        <v>219</v>
      </c>
      <c r="E102" s="232"/>
      <c r="F102" s="233"/>
      <c r="G102" s="113"/>
    </row>
    <row r="103" spans="1:7" s="2" customFormat="1" ht="30.75" customHeight="1">
      <c r="A103" s="21"/>
      <c r="B103" s="292" t="s">
        <v>88</v>
      </c>
      <c r="C103" s="293"/>
      <c r="D103" s="309" t="s">
        <v>95</v>
      </c>
      <c r="E103" s="310"/>
      <c r="F103" s="311"/>
      <c r="G103" s="113"/>
    </row>
    <row r="104" spans="1:7" s="2" customFormat="1" ht="30.75" customHeight="1">
      <c r="A104" s="21"/>
      <c r="B104" s="292" t="s">
        <v>89</v>
      </c>
      <c r="C104" s="293"/>
      <c r="D104" s="334" t="s">
        <v>216</v>
      </c>
      <c r="E104" s="364"/>
      <c r="F104" s="365"/>
      <c r="G104" s="129"/>
    </row>
    <row r="105" spans="1:7" ht="30.75" customHeight="1">
      <c r="A105" s="22"/>
      <c r="B105" s="292" t="s">
        <v>90</v>
      </c>
      <c r="C105" s="293"/>
      <c r="D105" s="334" t="s">
        <v>216</v>
      </c>
      <c r="E105" s="364"/>
      <c r="F105" s="365"/>
      <c r="G105" s="140"/>
    </row>
    <row r="106" spans="1:7" ht="15.75" customHeight="1">
      <c r="A106" s="22"/>
      <c r="B106" s="41" t="s">
        <v>91</v>
      </c>
      <c r="C106" s="42"/>
      <c r="D106" s="42"/>
      <c r="E106" s="42"/>
      <c r="F106" s="42"/>
      <c r="G106" s="45"/>
    </row>
    <row r="107" spans="1:7" s="2" customFormat="1" ht="30" customHeight="1">
      <c r="A107" s="21"/>
      <c r="B107" s="370" t="s">
        <v>96</v>
      </c>
      <c r="C107" s="371"/>
      <c r="D107" s="309" t="s">
        <v>220</v>
      </c>
      <c r="E107" s="279"/>
      <c r="F107" s="280"/>
      <c r="G107" s="113" t="s">
        <v>221</v>
      </c>
    </row>
    <row r="108" spans="1:7" ht="30" customHeight="1">
      <c r="A108" s="22"/>
      <c r="B108" s="370" t="s">
        <v>88</v>
      </c>
      <c r="C108" s="371"/>
      <c r="D108" s="334" t="s">
        <v>95</v>
      </c>
      <c r="E108" s="325"/>
      <c r="F108" s="326"/>
      <c r="G108" s="140"/>
    </row>
    <row r="109" spans="1:7" ht="15" customHeight="1">
      <c r="A109" s="22"/>
      <c r="B109" s="25" t="s">
        <v>37</v>
      </c>
      <c r="C109" s="42"/>
      <c r="D109" s="42"/>
      <c r="E109" s="42"/>
      <c r="F109" s="42"/>
      <c r="G109" s="45"/>
    </row>
    <row r="110" spans="1:7" s="2" customFormat="1" ht="29.25" customHeight="1">
      <c r="A110" s="21"/>
      <c r="B110" s="292" t="s">
        <v>138</v>
      </c>
      <c r="C110" s="293"/>
      <c r="D110" s="309" t="s">
        <v>220</v>
      </c>
      <c r="E110" s="310"/>
      <c r="F110" s="311"/>
      <c r="G110" s="138"/>
    </row>
    <row r="111" spans="1:7" ht="69" customHeight="1" thickBot="1">
      <c r="A111" s="30"/>
      <c r="B111" s="368" t="s">
        <v>88</v>
      </c>
      <c r="C111" s="369"/>
      <c r="D111" s="376" t="s">
        <v>95</v>
      </c>
      <c r="E111" s="377"/>
      <c r="F111" s="378"/>
      <c r="G111" s="141"/>
    </row>
    <row r="112" spans="1:7" ht="18" customHeight="1" thickBot="1">
      <c r="A112" s="286" t="s">
        <v>100</v>
      </c>
      <c r="B112" s="287"/>
      <c r="C112" s="287"/>
      <c r="D112" s="10"/>
      <c r="E112" s="10"/>
      <c r="F112" s="10"/>
      <c r="G112" s="139"/>
    </row>
    <row r="113" spans="1:7" ht="15" customHeight="1">
      <c r="A113" s="36"/>
      <c r="B113" s="37" t="s">
        <v>8</v>
      </c>
      <c r="C113" s="33"/>
      <c r="D113" s="33"/>
      <c r="E113" s="52" t="s">
        <v>110</v>
      </c>
      <c r="F113" s="33"/>
      <c r="G113" s="124"/>
    </row>
    <row r="114" spans="1:7" ht="27" customHeight="1">
      <c r="A114" s="22"/>
      <c r="B114" s="366" t="s">
        <v>9</v>
      </c>
      <c r="C114" s="367"/>
      <c r="D114" s="309" t="s">
        <v>110</v>
      </c>
      <c r="E114" s="310"/>
      <c r="F114" s="311"/>
      <c r="G114" s="112"/>
    </row>
    <row r="115" spans="1:7" ht="22.5" customHeight="1">
      <c r="A115" s="22"/>
      <c r="B115" s="366" t="s">
        <v>88</v>
      </c>
      <c r="C115" s="367"/>
      <c r="D115" s="309" t="s">
        <v>110</v>
      </c>
      <c r="E115" s="310"/>
      <c r="F115" s="311"/>
      <c r="G115" s="113"/>
    </row>
    <row r="116" spans="1:7" ht="15" customHeight="1">
      <c r="A116" s="22"/>
      <c r="B116" s="38" t="s">
        <v>10</v>
      </c>
      <c r="C116" s="35"/>
      <c r="D116" s="35"/>
      <c r="E116" s="35"/>
      <c r="F116" s="35"/>
      <c r="G116" s="127"/>
    </row>
    <row r="117" spans="1:7" ht="23.25" customHeight="1">
      <c r="A117" s="31"/>
      <c r="B117" s="366" t="s">
        <v>9</v>
      </c>
      <c r="C117" s="382"/>
      <c r="D117" s="309" t="s">
        <v>222</v>
      </c>
      <c r="E117" s="310"/>
      <c r="F117" s="311"/>
      <c r="G117" s="229" t="s">
        <v>196</v>
      </c>
    </row>
    <row r="118" spans="1:7" ht="23.25" customHeight="1" thickBot="1">
      <c r="A118" s="30"/>
      <c r="B118" s="383" t="s">
        <v>88</v>
      </c>
      <c r="C118" s="384"/>
      <c r="D118" s="376" t="s">
        <v>95</v>
      </c>
      <c r="E118" s="377"/>
      <c r="F118" s="378"/>
      <c r="G118" s="248"/>
    </row>
    <row r="119" spans="1:7" ht="18" customHeight="1">
      <c r="A119" s="385" t="s">
        <v>92</v>
      </c>
      <c r="B119" s="385"/>
      <c r="C119" s="385"/>
      <c r="D119" s="8"/>
      <c r="E119" s="8"/>
      <c r="F119" s="8"/>
      <c r="G119" s="8"/>
    </row>
    <row r="120" spans="2:6" ht="29.25" customHeight="1">
      <c r="B120" s="374" t="s">
        <v>99</v>
      </c>
      <c r="C120" s="374"/>
      <c r="D120" s="374"/>
      <c r="E120" s="374"/>
      <c r="F120" s="374"/>
    </row>
    <row r="121" spans="2:6" ht="16.5" customHeight="1">
      <c r="B121" s="375" t="s">
        <v>107</v>
      </c>
      <c r="C121" s="375"/>
      <c r="D121" s="375"/>
      <c r="E121" s="375"/>
      <c r="F121" s="375"/>
    </row>
    <row r="122" spans="2:6" ht="32.25" customHeight="1">
      <c r="B122" s="375" t="s">
        <v>106</v>
      </c>
      <c r="C122" s="375"/>
      <c r="D122" s="375"/>
      <c r="E122" s="375"/>
      <c r="F122" s="375"/>
    </row>
    <row r="123" spans="2:6" ht="29.25" customHeight="1">
      <c r="B123" s="375" t="s">
        <v>223</v>
      </c>
      <c r="C123" s="375"/>
      <c r="D123" s="375"/>
      <c r="E123" s="375"/>
      <c r="F123" s="375"/>
    </row>
    <row r="124" spans="2:7" ht="27" customHeight="1">
      <c r="B124" s="430" t="s">
        <v>293</v>
      </c>
      <c r="C124" s="430"/>
      <c r="D124" s="430"/>
      <c r="E124" s="430"/>
      <c r="F124" s="430"/>
      <c r="G124" s="7"/>
    </row>
    <row r="125" spans="2:7" ht="15" customHeight="1">
      <c r="B125" s="381"/>
      <c r="C125" s="381"/>
      <c r="D125" s="381"/>
      <c r="E125" s="381"/>
      <c r="F125" s="381"/>
      <c r="G125" s="7"/>
    </row>
  </sheetData>
  <sheetProtection/>
  <mergeCells count="203">
    <mergeCell ref="D97:F97"/>
    <mergeCell ref="B44:C44"/>
    <mergeCell ref="D44:F44"/>
    <mergeCell ref="B71:C71"/>
    <mergeCell ref="D57:F57"/>
    <mergeCell ref="B59:C59"/>
    <mergeCell ref="B60:C60"/>
    <mergeCell ref="B58:C58"/>
    <mergeCell ref="D58:F58"/>
    <mergeCell ref="B50:C50"/>
    <mergeCell ref="D26:F26"/>
    <mergeCell ref="D52:F52"/>
    <mergeCell ref="B78:C78"/>
    <mergeCell ref="B80:C80"/>
    <mergeCell ref="D80:F80"/>
    <mergeCell ref="B54:C54"/>
    <mergeCell ref="B74:C74"/>
    <mergeCell ref="D74:F74"/>
    <mergeCell ref="B55:C55"/>
    <mergeCell ref="D51:F51"/>
    <mergeCell ref="G18:G19"/>
    <mergeCell ref="A100:C100"/>
    <mergeCell ref="B91:C91"/>
    <mergeCell ref="D91:F91"/>
    <mergeCell ref="D60:F60"/>
    <mergeCell ref="D21:F21"/>
    <mergeCell ref="B81:C81"/>
    <mergeCell ref="D81:F81"/>
    <mergeCell ref="B84:C84"/>
    <mergeCell ref="D84:F84"/>
    <mergeCell ref="D62:F62"/>
    <mergeCell ref="D79:F79"/>
    <mergeCell ref="B95:C95"/>
    <mergeCell ref="D88:F88"/>
    <mergeCell ref="B125:F125"/>
    <mergeCell ref="B117:C117"/>
    <mergeCell ref="D117:F117"/>
    <mergeCell ref="B118:C118"/>
    <mergeCell ref="D118:F118"/>
    <mergeCell ref="A119:C119"/>
    <mergeCell ref="B122:F122"/>
    <mergeCell ref="B124:F124"/>
    <mergeCell ref="D111:F111"/>
    <mergeCell ref="D105:F105"/>
    <mergeCell ref="B107:C107"/>
    <mergeCell ref="D108:F108"/>
    <mergeCell ref="B110:C110"/>
    <mergeCell ref="D110:F110"/>
    <mergeCell ref="B123:F123"/>
    <mergeCell ref="D114:F114"/>
    <mergeCell ref="B85:C85"/>
    <mergeCell ref="D85:F85"/>
    <mergeCell ref="B87:C87"/>
    <mergeCell ref="B120:F120"/>
    <mergeCell ref="B121:F121"/>
    <mergeCell ref="B92:C92"/>
    <mergeCell ref="D92:F92"/>
    <mergeCell ref="B94:C94"/>
    <mergeCell ref="D94:F94"/>
    <mergeCell ref="B115:C115"/>
    <mergeCell ref="D115:F115"/>
    <mergeCell ref="A112:C112"/>
    <mergeCell ref="B105:C105"/>
    <mergeCell ref="B111:C111"/>
    <mergeCell ref="B89:C89"/>
    <mergeCell ref="D89:F89"/>
    <mergeCell ref="D107:F107"/>
    <mergeCell ref="B108:C108"/>
    <mergeCell ref="B114:C114"/>
    <mergeCell ref="B70:C70"/>
    <mergeCell ref="D73:F73"/>
    <mergeCell ref="B104:C104"/>
    <mergeCell ref="D104:F104"/>
    <mergeCell ref="B76:C76"/>
    <mergeCell ref="D76:F76"/>
    <mergeCell ref="B77:C77"/>
    <mergeCell ref="D77:F77"/>
    <mergeCell ref="B79:C79"/>
    <mergeCell ref="B83:C83"/>
    <mergeCell ref="B102:C102"/>
    <mergeCell ref="B103:C103"/>
    <mergeCell ref="D103:F103"/>
    <mergeCell ref="G84:G85"/>
    <mergeCell ref="D87:F87"/>
    <mergeCell ref="B88:C88"/>
    <mergeCell ref="D98:F98"/>
    <mergeCell ref="D95:F95"/>
    <mergeCell ref="B96:C96"/>
    <mergeCell ref="D96:F96"/>
    <mergeCell ref="G73:G74"/>
    <mergeCell ref="B75:C75"/>
    <mergeCell ref="D75:F75"/>
    <mergeCell ref="B73:C73"/>
    <mergeCell ref="B98:C98"/>
    <mergeCell ref="D99:F99"/>
    <mergeCell ref="D78:F78"/>
    <mergeCell ref="B99:C99"/>
    <mergeCell ref="D83:F83"/>
    <mergeCell ref="B97:C97"/>
    <mergeCell ref="G45:G48"/>
    <mergeCell ref="D71:F71"/>
    <mergeCell ref="B63:C63"/>
    <mergeCell ref="D63:F63"/>
    <mergeCell ref="G67:G68"/>
    <mergeCell ref="D70:F70"/>
    <mergeCell ref="B67:C67"/>
    <mergeCell ref="D67:F67"/>
    <mergeCell ref="B68:C68"/>
    <mergeCell ref="D68:F68"/>
    <mergeCell ref="A61:C61"/>
    <mergeCell ref="B52:C52"/>
    <mergeCell ref="G63:G65"/>
    <mergeCell ref="B64:C64"/>
    <mergeCell ref="D64:F64"/>
    <mergeCell ref="B65:C65"/>
    <mergeCell ref="D65:F65"/>
    <mergeCell ref="B56:C56"/>
    <mergeCell ref="D56:F56"/>
    <mergeCell ref="B57:C57"/>
    <mergeCell ref="D45:F48"/>
    <mergeCell ref="B53:C53"/>
    <mergeCell ref="D53:F53"/>
    <mergeCell ref="B47:C47"/>
    <mergeCell ref="B45:C45"/>
    <mergeCell ref="D54:F54"/>
    <mergeCell ref="B48:C48"/>
    <mergeCell ref="B46:C46"/>
    <mergeCell ref="D50:F50"/>
    <mergeCell ref="B51:C51"/>
    <mergeCell ref="B42:C42"/>
    <mergeCell ref="D42:F42"/>
    <mergeCell ref="B34:C34"/>
    <mergeCell ref="D34:F34"/>
    <mergeCell ref="B35:C35"/>
    <mergeCell ref="D35:F35"/>
    <mergeCell ref="B37:C37"/>
    <mergeCell ref="D37:F37"/>
    <mergeCell ref="B38:C38"/>
    <mergeCell ref="B28:C28"/>
    <mergeCell ref="B29:C29"/>
    <mergeCell ref="B39:C39"/>
    <mergeCell ref="B40:C40"/>
    <mergeCell ref="B41:C41"/>
    <mergeCell ref="D41:F41"/>
    <mergeCell ref="D38:F38"/>
    <mergeCell ref="D29:F29"/>
    <mergeCell ref="B27:C27"/>
    <mergeCell ref="B36:C36"/>
    <mergeCell ref="B30:C30"/>
    <mergeCell ref="D30:F30"/>
    <mergeCell ref="B31:C31"/>
    <mergeCell ref="B32:C32"/>
    <mergeCell ref="D32:F32"/>
    <mergeCell ref="B33:C33"/>
    <mergeCell ref="D33:F33"/>
    <mergeCell ref="D27:F27"/>
    <mergeCell ref="B23:C23"/>
    <mergeCell ref="D23:F23"/>
    <mergeCell ref="B24:C24"/>
    <mergeCell ref="D24:F24"/>
    <mergeCell ref="A25:C25"/>
    <mergeCell ref="B22:C22"/>
    <mergeCell ref="D22:F22"/>
    <mergeCell ref="B26:C26"/>
    <mergeCell ref="B20:C20"/>
    <mergeCell ref="D18:F18"/>
    <mergeCell ref="B19:C19"/>
    <mergeCell ref="D13:F13"/>
    <mergeCell ref="B14:C14"/>
    <mergeCell ref="D14:F14"/>
    <mergeCell ref="D19:F19"/>
    <mergeCell ref="D20:F20"/>
    <mergeCell ref="B21:C21"/>
    <mergeCell ref="D3:F5"/>
    <mergeCell ref="B13:C13"/>
    <mergeCell ref="D16:F16"/>
    <mergeCell ref="B11:C11"/>
    <mergeCell ref="D11:F11"/>
    <mergeCell ref="A12:C12"/>
    <mergeCell ref="B9:C9"/>
    <mergeCell ref="D9:F9"/>
    <mergeCell ref="B10:C10"/>
    <mergeCell ref="B15:C15"/>
    <mergeCell ref="G117:G118"/>
    <mergeCell ref="B7:C7"/>
    <mergeCell ref="D7:F7"/>
    <mergeCell ref="B8:C8"/>
    <mergeCell ref="B16:C16"/>
    <mergeCell ref="D10:F10"/>
    <mergeCell ref="D15:F15"/>
    <mergeCell ref="B17:C17"/>
    <mergeCell ref="D17:F17"/>
    <mergeCell ref="B18:C18"/>
    <mergeCell ref="A1:G1"/>
    <mergeCell ref="A2:G2"/>
    <mergeCell ref="D28:F28"/>
    <mergeCell ref="D39:F40"/>
    <mergeCell ref="G39:G40"/>
    <mergeCell ref="D102:F102"/>
    <mergeCell ref="A6:C6"/>
    <mergeCell ref="G3:G5"/>
    <mergeCell ref="A3:A5"/>
    <mergeCell ref="B3:C5"/>
  </mergeCells>
  <printOptions/>
  <pageMargins left="0.9" right="0.75" top="0.68" bottom="0.73" header="0.49" footer="0.59"/>
  <pageSetup fitToHeight="6" fitToWidth="1" horizontalDpi="600" verticalDpi="600" orientation="portrait" paperSize="17" scale="68" r:id="rId2"/>
  <drawing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D23" sqref="D23"/>
    </sheetView>
  </sheetViews>
  <sheetFormatPr defaultColWidth="9.33203125" defaultRowHeight="10.5"/>
  <cols>
    <col min="1" max="1" width="18.66015625" style="106" customWidth="1"/>
    <col min="2" max="2" width="11.66015625" style="106" bestFit="1" customWidth="1"/>
    <col min="3" max="3" width="12.5" style="106" customWidth="1"/>
    <col min="4" max="4" width="12.66015625" style="106" bestFit="1" customWidth="1"/>
    <col min="5" max="7" width="12" style="106" customWidth="1"/>
    <col min="8" max="10" width="11.66015625" style="106" bestFit="1" customWidth="1"/>
    <col min="11" max="11" width="13.5" style="106" customWidth="1"/>
    <col min="12" max="16384" width="9.33203125" style="106" customWidth="1"/>
  </cols>
  <sheetData>
    <row r="1" spans="1:11" ht="15">
      <c r="A1" s="169" t="s">
        <v>122</v>
      </c>
      <c r="B1" s="170"/>
      <c r="C1" s="170"/>
      <c r="D1" s="170"/>
      <c r="E1" s="170"/>
      <c r="F1" s="105"/>
      <c r="G1" s="105"/>
      <c r="H1" s="105"/>
      <c r="I1" s="105"/>
      <c r="J1" s="105"/>
      <c r="K1" s="105"/>
    </row>
    <row r="2" spans="1:11" ht="13.5">
      <c r="A2" s="171" t="s">
        <v>224</v>
      </c>
      <c r="B2" s="170"/>
      <c r="C2" s="170"/>
      <c r="D2" s="170"/>
      <c r="E2" s="170"/>
      <c r="F2" s="105"/>
      <c r="G2" s="105"/>
      <c r="H2" s="105"/>
      <c r="I2" s="105"/>
      <c r="J2" s="105"/>
      <c r="K2" s="105"/>
    </row>
    <row r="3" spans="1:11" ht="39">
      <c r="A3" s="145" t="s">
        <v>184</v>
      </c>
      <c r="B3" s="145" t="s">
        <v>225</v>
      </c>
      <c r="C3" s="146" t="s">
        <v>226</v>
      </c>
      <c r="D3" s="146" t="s">
        <v>227</v>
      </c>
      <c r="E3" s="146" t="s">
        <v>171</v>
      </c>
      <c r="F3" s="146" t="s">
        <v>228</v>
      </c>
      <c r="G3" s="146" t="s">
        <v>229</v>
      </c>
      <c r="H3" s="146" t="s">
        <v>230</v>
      </c>
      <c r="I3" s="146" t="s">
        <v>231</v>
      </c>
      <c r="J3" s="146" t="s">
        <v>232</v>
      </c>
      <c r="K3" s="146" t="s">
        <v>233</v>
      </c>
    </row>
    <row r="4" spans="1:11" ht="12.75">
      <c r="A4" s="150" t="s">
        <v>172</v>
      </c>
      <c r="B4" s="151">
        <v>3750.0386048999994</v>
      </c>
      <c r="C4" s="152" t="s">
        <v>123</v>
      </c>
      <c r="D4" s="151">
        <v>63750.042284</v>
      </c>
      <c r="E4" s="152">
        <v>1</v>
      </c>
      <c r="F4" s="151">
        <v>2974.0683329999997</v>
      </c>
      <c r="G4" s="151">
        <v>223.35113249999998</v>
      </c>
      <c r="H4" s="153">
        <v>2.279998625034955</v>
      </c>
      <c r="I4" s="151">
        <v>124.96899509999999</v>
      </c>
      <c r="J4" s="151">
        <v>30.007751937984494</v>
      </c>
      <c r="K4" s="153">
        <v>0.3994830874654285</v>
      </c>
    </row>
    <row r="5" spans="1:11" ht="12.75">
      <c r="A5" s="154" t="s">
        <v>173</v>
      </c>
      <c r="B5" s="155">
        <v>1874.9654828999999</v>
      </c>
      <c r="C5" s="156" t="s">
        <v>123</v>
      </c>
      <c r="D5" s="155">
        <v>31875.021142</v>
      </c>
      <c r="E5" s="156">
        <v>1</v>
      </c>
      <c r="F5" s="155">
        <v>849.7030553999999</v>
      </c>
      <c r="G5" s="155">
        <v>111.62174669999999</v>
      </c>
      <c r="H5" s="157">
        <v>2.279998625034955</v>
      </c>
      <c r="I5" s="155">
        <v>124.96899509999999</v>
      </c>
      <c r="J5" s="155">
        <v>15.003445305770887</v>
      </c>
      <c r="K5" s="157">
        <v>0.3994830874654285</v>
      </c>
    </row>
    <row r="6" spans="1:11" ht="12.75">
      <c r="A6" s="154" t="s">
        <v>174</v>
      </c>
      <c r="B6" s="155">
        <v>1874.9654828999999</v>
      </c>
      <c r="C6" s="156" t="s">
        <v>123</v>
      </c>
      <c r="D6" s="155">
        <v>31875.021142</v>
      </c>
      <c r="E6" s="156">
        <v>1</v>
      </c>
      <c r="F6" s="155">
        <v>849.7030553999999</v>
      </c>
      <c r="G6" s="155">
        <v>111.40646849999999</v>
      </c>
      <c r="H6" s="157">
        <v>1.699995633556951</v>
      </c>
      <c r="I6" s="155">
        <v>124.96899509999999</v>
      </c>
      <c r="J6" s="155">
        <v>15.003445305770887</v>
      </c>
      <c r="K6" s="157">
        <v>0.3994830874654285</v>
      </c>
    </row>
    <row r="7" spans="1:11" ht="12.75">
      <c r="A7" s="154" t="s">
        <v>175</v>
      </c>
      <c r="B7" s="155">
        <v>1874.9654828999999</v>
      </c>
      <c r="C7" s="156" t="s">
        <v>123</v>
      </c>
      <c r="D7" s="155">
        <v>31875.021142</v>
      </c>
      <c r="E7" s="156">
        <v>1</v>
      </c>
      <c r="F7" s="155">
        <v>849.7030553999999</v>
      </c>
      <c r="G7" s="155">
        <v>111.40646849999999</v>
      </c>
      <c r="H7" s="157">
        <v>1.699995633556951</v>
      </c>
      <c r="I7" s="155">
        <v>124.96899509999999</v>
      </c>
      <c r="J7" s="155">
        <v>15.003445305770887</v>
      </c>
      <c r="K7" s="157">
        <v>0.3994830874654285</v>
      </c>
    </row>
    <row r="8" spans="1:11" ht="12.75">
      <c r="A8" s="154" t="s">
        <v>176</v>
      </c>
      <c r="B8" s="155">
        <v>1874.9654828999999</v>
      </c>
      <c r="C8" s="156" t="s">
        <v>123</v>
      </c>
      <c r="D8" s="155">
        <v>31875.021142</v>
      </c>
      <c r="E8" s="156">
        <v>1</v>
      </c>
      <c r="F8" s="155">
        <v>849.7030553999999</v>
      </c>
      <c r="G8" s="155">
        <v>111.40646849999999</v>
      </c>
      <c r="H8" s="157">
        <v>1.699995633556951</v>
      </c>
      <c r="I8" s="155">
        <v>124.96899509999999</v>
      </c>
      <c r="J8" s="155">
        <v>15.003445305770887</v>
      </c>
      <c r="K8" s="157">
        <v>0.3994830874654285</v>
      </c>
    </row>
    <row r="9" spans="1:11" ht="12.75">
      <c r="A9" s="154" t="s">
        <v>177</v>
      </c>
      <c r="B9" s="155">
        <v>3750.0386048999994</v>
      </c>
      <c r="C9" s="156" t="s">
        <v>123</v>
      </c>
      <c r="D9" s="155">
        <v>63750.042284</v>
      </c>
      <c r="E9" s="156">
        <v>1</v>
      </c>
      <c r="F9" s="155">
        <v>1699.5137498999998</v>
      </c>
      <c r="G9" s="155">
        <v>222.81293699999998</v>
      </c>
      <c r="H9" s="158">
        <v>1.475</v>
      </c>
      <c r="I9" s="155">
        <v>124.96899509999999</v>
      </c>
      <c r="J9" s="155">
        <v>30.007751937984494</v>
      </c>
      <c r="K9" s="157">
        <v>0.3994830874654285</v>
      </c>
    </row>
    <row r="10" spans="1:11" ht="12.75">
      <c r="A10" s="154" t="s">
        <v>178</v>
      </c>
      <c r="B10" s="155">
        <v>1874.9654828999999</v>
      </c>
      <c r="C10" s="156" t="s">
        <v>123</v>
      </c>
      <c r="D10" s="155">
        <v>31875.021142</v>
      </c>
      <c r="E10" s="156">
        <v>1</v>
      </c>
      <c r="F10" s="155">
        <v>849.7030553999999</v>
      </c>
      <c r="G10" s="155">
        <v>111.40646849999999</v>
      </c>
      <c r="H10" s="158">
        <v>1.475</v>
      </c>
      <c r="I10" s="155">
        <v>124.96899509999999</v>
      </c>
      <c r="J10" s="155">
        <v>15.003445305770887</v>
      </c>
      <c r="K10" s="157">
        <v>0.3994830874654285</v>
      </c>
    </row>
    <row r="11" spans="1:11" ht="12.75">
      <c r="A11" s="154" t="s">
        <v>179</v>
      </c>
      <c r="B11" s="155">
        <v>1874.9654828999999</v>
      </c>
      <c r="C11" s="156" t="s">
        <v>123</v>
      </c>
      <c r="D11" s="155">
        <v>31875.021142</v>
      </c>
      <c r="E11" s="156">
        <v>1</v>
      </c>
      <c r="F11" s="155">
        <v>849.7030553999999</v>
      </c>
      <c r="G11" s="155">
        <v>111.40646849999999</v>
      </c>
      <c r="H11" s="158">
        <v>1.475</v>
      </c>
      <c r="I11" s="155">
        <v>124.96899509999999</v>
      </c>
      <c r="J11" s="155">
        <v>15.003445305770887</v>
      </c>
      <c r="K11" s="157">
        <v>0.3994830874654285</v>
      </c>
    </row>
    <row r="12" spans="1:11" ht="12.75">
      <c r="A12" s="154" t="s">
        <v>180</v>
      </c>
      <c r="B12" s="155">
        <v>1874.9654828999999</v>
      </c>
      <c r="C12" s="156" t="s">
        <v>123</v>
      </c>
      <c r="D12" s="155">
        <v>31875.021142</v>
      </c>
      <c r="E12" s="156">
        <v>1</v>
      </c>
      <c r="F12" s="155">
        <v>849.7030553999999</v>
      </c>
      <c r="G12" s="155">
        <v>111.40646849999999</v>
      </c>
      <c r="H12" s="158">
        <v>1.475</v>
      </c>
      <c r="I12" s="155">
        <v>124.96899509999999</v>
      </c>
      <c r="J12" s="155">
        <v>15.003445305770887</v>
      </c>
      <c r="K12" s="157">
        <v>0.3994830874654285</v>
      </c>
    </row>
    <row r="13" spans="1:11" ht="12.75">
      <c r="A13" s="159" t="s">
        <v>181</v>
      </c>
      <c r="B13" s="160">
        <v>1874.9654828999999</v>
      </c>
      <c r="C13" s="161" t="s">
        <v>123</v>
      </c>
      <c r="D13" s="160">
        <v>31875.021142</v>
      </c>
      <c r="E13" s="161">
        <v>1</v>
      </c>
      <c r="F13" s="160">
        <v>2124.3652776</v>
      </c>
      <c r="G13" s="160">
        <v>111.40646849999999</v>
      </c>
      <c r="H13" s="158">
        <v>1.475</v>
      </c>
      <c r="I13" s="160">
        <v>124.96899509999999</v>
      </c>
      <c r="J13" s="160">
        <v>15.003445305770887</v>
      </c>
      <c r="K13" s="162">
        <v>0.3994830874654285</v>
      </c>
    </row>
    <row r="14" spans="1:11" ht="12.75">
      <c r="A14" s="163" t="s">
        <v>284</v>
      </c>
      <c r="B14" s="164">
        <v>22500.0163512</v>
      </c>
      <c r="C14" s="165"/>
      <c r="D14" s="164">
        <v>382500.25370400003</v>
      </c>
      <c r="E14" s="165"/>
      <c r="F14" s="164">
        <v>12746.0840265</v>
      </c>
      <c r="G14" s="164">
        <v>1337.8463739</v>
      </c>
      <c r="H14" s="166"/>
      <c r="I14" s="165"/>
      <c r="J14" s="149">
        <v>180.0430663221361</v>
      </c>
      <c r="K14" s="167"/>
    </row>
    <row r="15" spans="1:11" ht="39">
      <c r="A15" s="147" t="s">
        <v>234</v>
      </c>
      <c r="B15" s="168"/>
      <c r="C15" s="168"/>
      <c r="D15" s="168"/>
      <c r="E15" s="168"/>
      <c r="F15" s="168"/>
      <c r="G15" s="168"/>
      <c r="H15" s="148">
        <v>1.6449850024676098</v>
      </c>
      <c r="I15" s="149">
        <v>124.96779940752131</v>
      </c>
      <c r="J15" s="168"/>
      <c r="K15" s="148">
        <v>0.39947926524598387</v>
      </c>
    </row>
    <row r="16" ht="13.5">
      <c r="A16" s="172" t="s">
        <v>235</v>
      </c>
    </row>
    <row r="29" spans="1:11" ht="9.75">
      <c r="A29" s="107"/>
      <c r="B29" s="107"/>
      <c r="C29" s="107"/>
      <c r="D29" s="107"/>
      <c r="E29" s="107"/>
      <c r="F29" s="107"/>
      <c r="G29" s="107"/>
      <c r="H29" s="107"/>
      <c r="I29" s="107"/>
      <c r="K29" s="107"/>
    </row>
    <row r="30" spans="1:11" ht="9.75">
      <c r="A30" s="107"/>
      <c r="B30" s="107"/>
      <c r="C30" s="107"/>
      <c r="D30" s="107"/>
      <c r="E30" s="107"/>
      <c r="F30" s="107"/>
      <c r="G30" s="107"/>
      <c r="H30" s="107"/>
      <c r="I30" s="107"/>
      <c r="K30" s="107"/>
    </row>
    <row r="31" spans="1:11" ht="9.75">
      <c r="A31" s="107"/>
      <c r="B31" s="107"/>
      <c r="C31" s="107"/>
      <c r="D31" s="107"/>
      <c r="E31" s="107"/>
      <c r="F31" s="107"/>
      <c r="G31" s="107"/>
      <c r="H31" s="107"/>
      <c r="I31" s="107"/>
      <c r="K31" s="107"/>
    </row>
    <row r="32" spans="1:11" ht="9.75">
      <c r="A32" s="107"/>
      <c r="B32" s="107"/>
      <c r="C32" s="107"/>
      <c r="D32" s="107"/>
      <c r="E32" s="107"/>
      <c r="F32" s="107"/>
      <c r="G32" s="107"/>
      <c r="H32" s="107"/>
      <c r="I32" s="107"/>
      <c r="K32" s="107"/>
    </row>
    <row r="33" spans="1:11" ht="9.75">
      <c r="A33" s="107"/>
      <c r="B33" s="107"/>
      <c r="C33" s="107"/>
      <c r="D33" s="107"/>
      <c r="E33" s="107"/>
      <c r="F33" s="107"/>
      <c r="G33" s="107"/>
      <c r="H33" s="107"/>
      <c r="I33" s="107"/>
      <c r="K33" s="107"/>
    </row>
    <row r="34" spans="1:11" ht="9.75">
      <c r="A34" s="107"/>
      <c r="B34" s="107"/>
      <c r="C34" s="107"/>
      <c r="D34" s="107"/>
      <c r="E34" s="107"/>
      <c r="F34" s="107"/>
      <c r="G34" s="107"/>
      <c r="H34" s="107"/>
      <c r="I34" s="107"/>
      <c r="K34" s="107"/>
    </row>
    <row r="35" spans="1:11" ht="9.75">
      <c r="A35" s="107"/>
      <c r="B35" s="107"/>
      <c r="C35" s="107"/>
      <c r="D35" s="107"/>
      <c r="E35" s="107"/>
      <c r="F35" s="107"/>
      <c r="G35" s="107"/>
      <c r="H35" s="107"/>
      <c r="I35" s="107"/>
      <c r="K35" s="107"/>
    </row>
    <row r="36" spans="1:11" ht="9.75">
      <c r="A36" s="107"/>
      <c r="B36" s="107"/>
      <c r="C36" s="107"/>
      <c r="D36" s="107"/>
      <c r="E36" s="107"/>
      <c r="F36" s="107"/>
      <c r="G36" s="107"/>
      <c r="H36" s="107"/>
      <c r="I36" s="107"/>
      <c r="K36" s="107"/>
    </row>
    <row r="37" spans="1:11" ht="9.75">
      <c r="A37" s="107"/>
      <c r="B37" s="107"/>
      <c r="C37" s="107"/>
      <c r="D37" s="107"/>
      <c r="E37" s="107"/>
      <c r="F37" s="107"/>
      <c r="G37" s="107"/>
      <c r="H37" s="107"/>
      <c r="I37" s="107"/>
      <c r="K37" s="107"/>
    </row>
    <row r="38" spans="1:11" ht="9.75">
      <c r="A38" s="107"/>
      <c r="B38" s="107"/>
      <c r="C38" s="107"/>
      <c r="D38" s="107"/>
      <c r="E38" s="107"/>
      <c r="F38" s="107"/>
      <c r="G38" s="107"/>
      <c r="H38" s="107"/>
      <c r="I38" s="107"/>
      <c r="K38" s="107"/>
    </row>
    <row r="39" spans="1:11" ht="9.75">
      <c r="A39" s="107"/>
      <c r="B39" s="107"/>
      <c r="C39" s="107"/>
      <c r="D39" s="107"/>
      <c r="E39" s="107"/>
      <c r="F39" s="107"/>
      <c r="G39" s="107"/>
      <c r="H39" s="107"/>
      <c r="I39" s="107"/>
      <c r="K39" s="107"/>
    </row>
    <row r="40" spans="1:11" ht="9.75">
      <c r="A40" s="107"/>
      <c r="B40" s="107"/>
      <c r="C40" s="107"/>
      <c r="D40" s="107"/>
      <c r="E40" s="107"/>
      <c r="F40" s="107"/>
      <c r="G40" s="107"/>
      <c r="H40" s="107"/>
      <c r="I40" s="107"/>
      <c r="K40" s="107"/>
    </row>
    <row r="41" spans="1:11" ht="9.75">
      <c r="A41" s="107"/>
      <c r="B41" s="107"/>
      <c r="C41" s="107"/>
      <c r="D41" s="107"/>
      <c r="E41" s="107"/>
      <c r="F41" s="107"/>
      <c r="G41" s="107"/>
      <c r="H41" s="107"/>
      <c r="I41" s="107"/>
      <c r="K41" s="107"/>
    </row>
    <row r="42" spans="1:10" ht="9.75">
      <c r="A42" s="107"/>
      <c r="B42" s="107"/>
      <c r="C42" s="107"/>
      <c r="D42" s="107"/>
      <c r="E42" s="107"/>
      <c r="F42" s="107"/>
      <c r="G42" s="107"/>
      <c r="H42" s="107"/>
      <c r="I42" s="107"/>
      <c r="J42" s="10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5"/>
  <sheetViews>
    <sheetView zoomScalePageLayoutView="0" workbookViewId="0" topLeftCell="A1">
      <selection activeCell="F19" sqref="F19"/>
    </sheetView>
  </sheetViews>
  <sheetFormatPr defaultColWidth="9.33203125" defaultRowHeight="10.5"/>
  <cols>
    <col min="1" max="1" width="16" style="0" customWidth="1"/>
    <col min="2" max="3" width="12.83203125" style="0" customWidth="1"/>
    <col min="4" max="4" width="27.5" style="0" customWidth="1"/>
    <col min="5" max="5" width="23" style="0" customWidth="1"/>
    <col min="6" max="11" width="18.5" style="0" customWidth="1"/>
  </cols>
  <sheetData>
    <row r="1" spans="1:11" ht="15">
      <c r="A1" s="63" t="s">
        <v>236</v>
      </c>
      <c r="B1" s="64"/>
      <c r="C1" s="64"/>
      <c r="D1" s="65"/>
      <c r="E1" s="65"/>
      <c r="F1" s="66"/>
      <c r="G1" s="66"/>
      <c r="H1" s="66"/>
      <c r="I1" s="66"/>
      <c r="J1" s="66"/>
      <c r="K1" s="66"/>
    </row>
    <row r="2" spans="1:11" ht="15">
      <c r="A2" s="63"/>
      <c r="B2" s="64"/>
      <c r="C2" s="64"/>
      <c r="D2" s="65"/>
      <c r="E2" s="65"/>
      <c r="F2" s="66"/>
      <c r="G2" s="66"/>
      <c r="H2" s="66"/>
      <c r="I2" s="66"/>
      <c r="J2" s="66"/>
      <c r="K2" s="66"/>
    </row>
    <row r="3" spans="1:11" ht="30.75" customHeight="1">
      <c r="A3" s="67"/>
      <c r="B3" s="67"/>
      <c r="C3" s="67"/>
      <c r="D3" s="67"/>
      <c r="E3" s="68" t="s">
        <v>182</v>
      </c>
      <c r="F3" s="421" t="s">
        <v>183</v>
      </c>
      <c r="G3" s="421"/>
      <c r="H3" s="422"/>
      <c r="I3" s="423" t="s">
        <v>237</v>
      </c>
      <c r="J3" s="421"/>
      <c r="K3" s="422"/>
    </row>
    <row r="4" spans="1:11" ht="27" thickBot="1">
      <c r="A4" s="69" t="s">
        <v>184</v>
      </c>
      <c r="B4" s="70" t="s">
        <v>238</v>
      </c>
      <c r="C4" s="71" t="s">
        <v>171</v>
      </c>
      <c r="D4" s="187" t="s">
        <v>185</v>
      </c>
      <c r="E4" s="72" t="s">
        <v>186</v>
      </c>
      <c r="F4" s="73" t="s">
        <v>239</v>
      </c>
      <c r="G4" s="73" t="s">
        <v>240</v>
      </c>
      <c r="H4" s="74" t="s">
        <v>241</v>
      </c>
      <c r="I4" s="75" t="s">
        <v>239</v>
      </c>
      <c r="J4" s="76" t="s">
        <v>240</v>
      </c>
      <c r="K4" s="77" t="s">
        <v>241</v>
      </c>
    </row>
    <row r="5" spans="1:11" ht="12.75">
      <c r="A5" s="173" t="s">
        <v>172</v>
      </c>
      <c r="B5" s="181">
        <v>3750.0386048999994</v>
      </c>
      <c r="C5" s="182">
        <v>1</v>
      </c>
      <c r="D5" s="174" t="s">
        <v>187</v>
      </c>
      <c r="E5" s="78">
        <v>56.250581252679446</v>
      </c>
      <c r="F5" s="79">
        <v>1125.011625053589</v>
      </c>
      <c r="G5" s="80">
        <v>871.8840094165314</v>
      </c>
      <c r="H5" s="81">
        <v>871.8840094165314</v>
      </c>
      <c r="I5" s="82">
        <v>0.3</v>
      </c>
      <c r="J5" s="82">
        <v>0.23249999999999998</v>
      </c>
      <c r="K5" s="83">
        <v>0.23249999999999998</v>
      </c>
    </row>
    <row r="6" spans="1:11" ht="12.75">
      <c r="A6" s="175" t="s">
        <v>173</v>
      </c>
      <c r="B6" s="183">
        <v>1874.9654828999999</v>
      </c>
      <c r="C6" s="184">
        <v>1</v>
      </c>
      <c r="D6" s="176" t="s">
        <v>187</v>
      </c>
      <c r="E6" s="78">
        <v>28.124483333058446</v>
      </c>
      <c r="F6" s="84">
        <v>562.4896666611689</v>
      </c>
      <c r="G6" s="85">
        <v>435.9294916624059</v>
      </c>
      <c r="H6" s="86">
        <v>435.9294916624059</v>
      </c>
      <c r="I6" s="82">
        <v>0.3</v>
      </c>
      <c r="J6" s="82">
        <v>0.23249999999999998</v>
      </c>
      <c r="K6" s="83">
        <v>0.23249999999999998</v>
      </c>
    </row>
    <row r="7" spans="1:11" ht="12.75">
      <c r="A7" s="175" t="s">
        <v>174</v>
      </c>
      <c r="B7" s="183">
        <v>1874.9654828999999</v>
      </c>
      <c r="C7" s="184">
        <v>1</v>
      </c>
      <c r="D7" s="176" t="s">
        <v>187</v>
      </c>
      <c r="E7" s="78">
        <v>28.124483333058446</v>
      </c>
      <c r="F7" s="84">
        <v>562.4896666611689</v>
      </c>
      <c r="G7" s="85">
        <v>435.9294916624059</v>
      </c>
      <c r="H7" s="86">
        <v>435.9294916624059</v>
      </c>
      <c r="I7" s="82">
        <v>0.3</v>
      </c>
      <c r="J7" s="82">
        <v>0.23249999999999998</v>
      </c>
      <c r="K7" s="83">
        <v>0.23249999999999998</v>
      </c>
    </row>
    <row r="8" spans="1:11" ht="12.75">
      <c r="A8" s="175" t="s">
        <v>175</v>
      </c>
      <c r="B8" s="183">
        <v>1874.9654828999999</v>
      </c>
      <c r="C8" s="184">
        <v>1</v>
      </c>
      <c r="D8" s="176" t="s">
        <v>187</v>
      </c>
      <c r="E8" s="78">
        <v>28.124483333058446</v>
      </c>
      <c r="F8" s="84">
        <v>562.4896666611689</v>
      </c>
      <c r="G8" s="85">
        <v>435.9294916624059</v>
      </c>
      <c r="H8" s="86">
        <v>435.9294916624059</v>
      </c>
      <c r="I8" s="82">
        <v>0.3</v>
      </c>
      <c r="J8" s="82">
        <v>0.23249999999999998</v>
      </c>
      <c r="K8" s="83">
        <v>0.23249999999999998</v>
      </c>
    </row>
    <row r="9" spans="1:11" ht="12.75">
      <c r="A9" s="175" t="s">
        <v>176</v>
      </c>
      <c r="B9" s="183">
        <v>1874.9654828999999</v>
      </c>
      <c r="C9" s="184">
        <v>1</v>
      </c>
      <c r="D9" s="176" t="s">
        <v>187</v>
      </c>
      <c r="E9" s="78">
        <v>28.124483333058446</v>
      </c>
      <c r="F9" s="84">
        <v>562.4896666611689</v>
      </c>
      <c r="G9" s="85">
        <v>435.9294916624059</v>
      </c>
      <c r="H9" s="86">
        <v>435.9294916624059</v>
      </c>
      <c r="I9" s="82">
        <v>0.3</v>
      </c>
      <c r="J9" s="82">
        <v>0.23249999999999998</v>
      </c>
      <c r="K9" s="83">
        <v>0.23249999999999998</v>
      </c>
    </row>
    <row r="10" spans="1:11" ht="12.75">
      <c r="A10" s="175" t="s">
        <v>177</v>
      </c>
      <c r="B10" s="183">
        <v>3750.0386048999994</v>
      </c>
      <c r="C10" s="184">
        <v>1</v>
      </c>
      <c r="D10" s="176" t="s">
        <v>187</v>
      </c>
      <c r="E10" s="78">
        <v>56.250581252679446</v>
      </c>
      <c r="F10" s="84">
        <v>1125.011625053589</v>
      </c>
      <c r="G10" s="85">
        <v>871.8840094165314</v>
      </c>
      <c r="H10" s="86">
        <v>871.8840094165314</v>
      </c>
      <c r="I10" s="82">
        <v>0.3</v>
      </c>
      <c r="J10" s="82">
        <v>0.23249999999999998</v>
      </c>
      <c r="K10" s="83">
        <v>0.23249999999999998</v>
      </c>
    </row>
    <row r="11" spans="1:11" ht="12.75">
      <c r="A11" s="175" t="s">
        <v>178</v>
      </c>
      <c r="B11" s="183">
        <v>1874.9654828999999</v>
      </c>
      <c r="C11" s="184">
        <v>1</v>
      </c>
      <c r="D11" s="176" t="s">
        <v>187</v>
      </c>
      <c r="E11" s="78">
        <v>28.124483333058446</v>
      </c>
      <c r="F11" s="84">
        <v>562.4896666611689</v>
      </c>
      <c r="G11" s="85">
        <v>435.9294916624059</v>
      </c>
      <c r="H11" s="86">
        <v>435.9294916624059</v>
      </c>
      <c r="I11" s="82">
        <v>0.3</v>
      </c>
      <c r="J11" s="82">
        <v>0.23249999999999998</v>
      </c>
      <c r="K11" s="83">
        <v>0.23249999999999998</v>
      </c>
    </row>
    <row r="12" spans="1:11" ht="12.75">
      <c r="A12" s="175" t="s">
        <v>179</v>
      </c>
      <c r="B12" s="183">
        <v>1874.9654828999999</v>
      </c>
      <c r="C12" s="184">
        <v>1</v>
      </c>
      <c r="D12" s="176" t="s">
        <v>187</v>
      </c>
      <c r="E12" s="78">
        <v>28.124483333058446</v>
      </c>
      <c r="F12" s="84">
        <v>562.4896666611689</v>
      </c>
      <c r="G12" s="85">
        <v>435.9294916624059</v>
      </c>
      <c r="H12" s="86">
        <v>435.9294916624059</v>
      </c>
      <c r="I12" s="82">
        <v>0.3</v>
      </c>
      <c r="J12" s="82">
        <v>0.23249999999999998</v>
      </c>
      <c r="K12" s="83">
        <v>0.23249999999999998</v>
      </c>
    </row>
    <row r="13" spans="1:11" ht="12.75">
      <c r="A13" s="175" t="s">
        <v>180</v>
      </c>
      <c r="B13" s="183">
        <v>1874.9654828999999</v>
      </c>
      <c r="C13" s="184">
        <v>1</v>
      </c>
      <c r="D13" s="176" t="s">
        <v>187</v>
      </c>
      <c r="E13" s="78">
        <v>28.124483333058446</v>
      </c>
      <c r="F13" s="84">
        <v>562.4896666611689</v>
      </c>
      <c r="G13" s="85">
        <v>435.9294916624059</v>
      </c>
      <c r="H13" s="86">
        <v>435.9294916624059</v>
      </c>
      <c r="I13" s="82">
        <v>0.3</v>
      </c>
      <c r="J13" s="82">
        <v>0.23249999999999998</v>
      </c>
      <c r="K13" s="83">
        <v>0.23249999999999998</v>
      </c>
    </row>
    <row r="14" spans="1:11" ht="12.75">
      <c r="A14" s="177" t="s">
        <v>181</v>
      </c>
      <c r="B14" s="185">
        <v>1874.9654828999999</v>
      </c>
      <c r="C14" s="186">
        <v>1</v>
      </c>
      <c r="D14" s="178" t="s">
        <v>187</v>
      </c>
      <c r="E14" s="99">
        <v>28.124483333058446</v>
      </c>
      <c r="F14" s="100">
        <v>562.4896666611689</v>
      </c>
      <c r="G14" s="101">
        <v>435.9294916624059</v>
      </c>
      <c r="H14" s="102">
        <v>435.9294916624059</v>
      </c>
      <c r="I14" s="103">
        <v>0.3</v>
      </c>
      <c r="J14" s="103">
        <v>0.23249999999999998</v>
      </c>
      <c r="K14" s="104">
        <v>0.23249999999999998</v>
      </c>
    </row>
    <row r="15" spans="1:11" ht="12.75">
      <c r="A15" s="87" t="s">
        <v>188</v>
      </c>
      <c r="B15" s="96">
        <f>SUMPRODUCT(B5:B14,C5:C14)</f>
        <v>22499.801072999995</v>
      </c>
      <c r="C15" s="97"/>
      <c r="D15" s="108"/>
      <c r="E15" s="179">
        <f>SUM(E5:E14)</f>
        <v>337.4970291698264</v>
      </c>
      <c r="F15" s="180">
        <f>SUM(F5:F14)</f>
        <v>6749.94058339653</v>
      </c>
      <c r="G15" s="179">
        <f>SUM(G5:G14)</f>
        <v>5231.2039521323095</v>
      </c>
      <c r="H15" s="179">
        <f>SUM(H5:H14)</f>
        <v>5231.2039521323095</v>
      </c>
      <c r="I15" s="98">
        <v>0.3</v>
      </c>
      <c r="J15" s="98">
        <v>0.23249999999999993</v>
      </c>
      <c r="K15" s="98">
        <v>0.23249999999999993</v>
      </c>
    </row>
  </sheetData>
  <sheetProtection/>
  <mergeCells count="2">
    <mergeCell ref="F3:H3"/>
    <mergeCell ref="I3:K3"/>
  </mergeCells>
  <dataValidations count="1">
    <dataValidation type="list" allowBlank="1" showInputMessage="1" showErrorMessage="1" sqref="D5:D14">
      <formula1>$B$18:$B$91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49"/>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110" sqref="E110"/>
    </sheetView>
  </sheetViews>
  <sheetFormatPr defaultColWidth="10.66015625" defaultRowHeight="10.5"/>
  <cols>
    <col min="1" max="1" width="30.66015625" style="49" customWidth="1"/>
    <col min="2" max="2" width="13.5" style="49" customWidth="1"/>
    <col min="3" max="3" width="14.33203125" style="49" customWidth="1"/>
    <col min="4" max="4" width="27.5" style="49" customWidth="1"/>
    <col min="5" max="28" width="6.66015625" style="217" customWidth="1"/>
    <col min="29" max="16384" width="10.66015625" style="49" customWidth="1"/>
  </cols>
  <sheetData>
    <row r="1" spans="1:29" s="88" customFormat="1" ht="9.75">
      <c r="A1" s="188" t="s">
        <v>36</v>
      </c>
      <c r="B1" s="189" t="s">
        <v>38</v>
      </c>
      <c r="C1" s="189" t="s">
        <v>39</v>
      </c>
      <c r="D1" s="189" t="s">
        <v>40</v>
      </c>
      <c r="E1" s="190" t="s">
        <v>246</v>
      </c>
      <c r="F1" s="190" t="s">
        <v>247</v>
      </c>
      <c r="G1" s="190" t="s">
        <v>248</v>
      </c>
      <c r="H1" s="190" t="s">
        <v>249</v>
      </c>
      <c r="I1" s="190" t="s">
        <v>250</v>
      </c>
      <c r="J1" s="190" t="s">
        <v>251</v>
      </c>
      <c r="K1" s="190" t="s">
        <v>252</v>
      </c>
      <c r="L1" s="190" t="s">
        <v>253</v>
      </c>
      <c r="M1" s="190" t="s">
        <v>254</v>
      </c>
      <c r="N1" s="190" t="s">
        <v>255</v>
      </c>
      <c r="O1" s="190" t="s">
        <v>256</v>
      </c>
      <c r="P1" s="190" t="s">
        <v>257</v>
      </c>
      <c r="Q1" s="190" t="s">
        <v>258</v>
      </c>
      <c r="R1" s="190" t="s">
        <v>259</v>
      </c>
      <c r="S1" s="190" t="s">
        <v>260</v>
      </c>
      <c r="T1" s="190" t="s">
        <v>261</v>
      </c>
      <c r="U1" s="190" t="s">
        <v>262</v>
      </c>
      <c r="V1" s="190" t="s">
        <v>263</v>
      </c>
      <c r="W1" s="190" t="s">
        <v>264</v>
      </c>
      <c r="X1" s="190" t="s">
        <v>265</v>
      </c>
      <c r="Y1" s="190" t="s">
        <v>266</v>
      </c>
      <c r="Z1" s="190" t="s">
        <v>267</v>
      </c>
      <c r="AA1" s="190" t="s">
        <v>268</v>
      </c>
      <c r="AB1" s="191" t="s">
        <v>269</v>
      </c>
      <c r="AC1" s="89"/>
    </row>
    <row r="2" spans="1:28" s="88" customFormat="1" ht="9.75">
      <c r="A2" s="424" t="s">
        <v>245</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6"/>
    </row>
    <row r="3" spans="1:29" s="55" customFormat="1" ht="12.75">
      <c r="A3" s="192" t="s">
        <v>242</v>
      </c>
      <c r="B3" s="90" t="s">
        <v>42</v>
      </c>
      <c r="C3" s="90" t="s">
        <v>41</v>
      </c>
      <c r="D3" s="90" t="s">
        <v>167</v>
      </c>
      <c r="E3" s="92">
        <v>0.05</v>
      </c>
      <c r="F3" s="92">
        <v>0.05</v>
      </c>
      <c r="G3" s="92">
        <v>0.05</v>
      </c>
      <c r="H3" s="92">
        <v>0.05</v>
      </c>
      <c r="I3" s="92">
        <v>0.05</v>
      </c>
      <c r="J3" s="92">
        <v>0.05</v>
      </c>
      <c r="K3" s="92">
        <v>0.05</v>
      </c>
      <c r="L3" s="92">
        <v>0.05</v>
      </c>
      <c r="M3" s="92">
        <v>0.05</v>
      </c>
      <c r="N3" s="92">
        <v>0.5</v>
      </c>
      <c r="O3" s="92">
        <v>0.95</v>
      </c>
      <c r="P3" s="92">
        <v>0.95</v>
      </c>
      <c r="Q3" s="92">
        <v>0.95</v>
      </c>
      <c r="R3" s="92">
        <v>0.95</v>
      </c>
      <c r="S3" s="92">
        <v>0.95</v>
      </c>
      <c r="T3" s="92">
        <v>0.95</v>
      </c>
      <c r="U3" s="92">
        <v>0.95</v>
      </c>
      <c r="V3" s="92">
        <v>0.95</v>
      </c>
      <c r="W3" s="92">
        <v>0.95</v>
      </c>
      <c r="X3" s="92">
        <v>0.95</v>
      </c>
      <c r="Y3" s="92">
        <v>0.95</v>
      </c>
      <c r="Z3" s="92">
        <v>0.95</v>
      </c>
      <c r="AA3" s="92">
        <v>0.95</v>
      </c>
      <c r="AB3" s="193">
        <v>0.5</v>
      </c>
      <c r="AC3" s="54"/>
    </row>
    <row r="4" spans="1:29" s="55" customFormat="1" ht="12.75">
      <c r="A4" s="192"/>
      <c r="B4" s="90"/>
      <c r="C4" s="90"/>
      <c r="D4" s="90" t="s">
        <v>139</v>
      </c>
      <c r="E4" s="92">
        <v>0.5</v>
      </c>
      <c r="F4" s="92">
        <v>0.05</v>
      </c>
      <c r="G4" s="92">
        <v>0.05</v>
      </c>
      <c r="H4" s="92">
        <v>0.05</v>
      </c>
      <c r="I4" s="92">
        <v>0.05</v>
      </c>
      <c r="J4" s="92">
        <v>0.05</v>
      </c>
      <c r="K4" s="92">
        <v>0.05</v>
      </c>
      <c r="L4" s="92">
        <v>0.05</v>
      </c>
      <c r="M4" s="92">
        <v>0.05</v>
      </c>
      <c r="N4" s="92">
        <v>0.5</v>
      </c>
      <c r="O4" s="92">
        <v>0.95</v>
      </c>
      <c r="P4" s="92">
        <v>0.95</v>
      </c>
      <c r="Q4" s="92">
        <v>0.95</v>
      </c>
      <c r="R4" s="92">
        <v>0.95</v>
      </c>
      <c r="S4" s="92">
        <v>0.95</v>
      </c>
      <c r="T4" s="92">
        <v>0.95</v>
      </c>
      <c r="U4" s="92">
        <v>0.95</v>
      </c>
      <c r="V4" s="92">
        <v>0.95</v>
      </c>
      <c r="W4" s="92">
        <v>0.95</v>
      </c>
      <c r="X4" s="92">
        <v>0.95</v>
      </c>
      <c r="Y4" s="92">
        <v>0.95</v>
      </c>
      <c r="Z4" s="92">
        <v>0.95</v>
      </c>
      <c r="AA4" s="92">
        <v>0.95</v>
      </c>
      <c r="AB4" s="193">
        <v>0.95</v>
      </c>
      <c r="AC4" s="54"/>
    </row>
    <row r="5" spans="1:29" s="55" customFormat="1" ht="12.75">
      <c r="A5" s="192"/>
      <c r="B5" s="90"/>
      <c r="C5" s="90"/>
      <c r="D5" s="90" t="s">
        <v>140</v>
      </c>
      <c r="E5" s="92">
        <v>0.05</v>
      </c>
      <c r="F5" s="92">
        <v>0.05</v>
      </c>
      <c r="G5" s="92">
        <v>0.05</v>
      </c>
      <c r="H5" s="92">
        <v>0.05</v>
      </c>
      <c r="I5" s="92">
        <v>0.05</v>
      </c>
      <c r="J5" s="92">
        <v>0.05</v>
      </c>
      <c r="K5" s="92">
        <v>0.05</v>
      </c>
      <c r="L5" s="92">
        <v>0.05</v>
      </c>
      <c r="M5" s="92">
        <v>0.05</v>
      </c>
      <c r="N5" s="92">
        <v>0.5</v>
      </c>
      <c r="O5" s="92">
        <v>0.95</v>
      </c>
      <c r="P5" s="92">
        <v>0.95</v>
      </c>
      <c r="Q5" s="92">
        <v>0.95</v>
      </c>
      <c r="R5" s="92">
        <v>0.95</v>
      </c>
      <c r="S5" s="92">
        <v>0.95</v>
      </c>
      <c r="T5" s="92">
        <v>0.95</v>
      </c>
      <c r="U5" s="92">
        <v>0.95</v>
      </c>
      <c r="V5" s="92">
        <v>0.95</v>
      </c>
      <c r="W5" s="92">
        <v>0.95</v>
      </c>
      <c r="X5" s="92">
        <v>0.95</v>
      </c>
      <c r="Y5" s="92">
        <v>0.95</v>
      </c>
      <c r="Z5" s="92">
        <v>0.95</v>
      </c>
      <c r="AA5" s="92">
        <v>0.95</v>
      </c>
      <c r="AB5" s="193">
        <v>0.5</v>
      </c>
      <c r="AC5" s="54"/>
    </row>
    <row r="6" spans="1:28" ht="12.75">
      <c r="A6" s="192"/>
      <c r="B6" s="90"/>
      <c r="C6" s="90"/>
      <c r="D6" s="90" t="s">
        <v>118</v>
      </c>
      <c r="E6" s="92">
        <v>1</v>
      </c>
      <c r="F6" s="92">
        <v>1</v>
      </c>
      <c r="G6" s="92">
        <v>1</v>
      </c>
      <c r="H6" s="92">
        <v>1</v>
      </c>
      <c r="I6" s="92">
        <v>1</v>
      </c>
      <c r="J6" s="92">
        <v>1</v>
      </c>
      <c r="K6" s="92">
        <v>1</v>
      </c>
      <c r="L6" s="92">
        <v>1</v>
      </c>
      <c r="M6" s="92">
        <v>1</v>
      </c>
      <c r="N6" s="92">
        <v>1</v>
      </c>
      <c r="O6" s="92">
        <v>1</v>
      </c>
      <c r="P6" s="92">
        <v>1</v>
      </c>
      <c r="Q6" s="92">
        <v>1</v>
      </c>
      <c r="R6" s="92">
        <v>1</v>
      </c>
      <c r="S6" s="92">
        <v>1</v>
      </c>
      <c r="T6" s="92">
        <v>1</v>
      </c>
      <c r="U6" s="92">
        <v>1</v>
      </c>
      <c r="V6" s="92">
        <v>1</v>
      </c>
      <c r="W6" s="92">
        <v>1</v>
      </c>
      <c r="X6" s="92">
        <v>1</v>
      </c>
      <c r="Y6" s="92">
        <v>1</v>
      </c>
      <c r="Z6" s="92">
        <v>1</v>
      </c>
      <c r="AA6" s="92">
        <v>1</v>
      </c>
      <c r="AB6" s="193">
        <v>1</v>
      </c>
    </row>
    <row r="7" spans="1:28" ht="12.75">
      <c r="A7" s="192"/>
      <c r="B7" s="90"/>
      <c r="C7" s="90"/>
      <c r="D7" s="90" t="s">
        <v>119</v>
      </c>
      <c r="E7" s="91">
        <v>0</v>
      </c>
      <c r="F7" s="91">
        <v>0</v>
      </c>
      <c r="G7" s="91">
        <v>0</v>
      </c>
      <c r="H7" s="91">
        <v>0</v>
      </c>
      <c r="I7" s="91">
        <v>0</v>
      </c>
      <c r="J7" s="91">
        <v>0</v>
      </c>
      <c r="K7" s="91">
        <v>0</v>
      </c>
      <c r="L7" s="91">
        <v>0</v>
      </c>
      <c r="M7" s="91">
        <v>0</v>
      </c>
      <c r="N7" s="91">
        <v>0</v>
      </c>
      <c r="O7" s="91">
        <v>0</v>
      </c>
      <c r="P7" s="91">
        <v>0</v>
      </c>
      <c r="Q7" s="91">
        <v>0</v>
      </c>
      <c r="R7" s="91">
        <v>0</v>
      </c>
      <c r="S7" s="91">
        <v>0</v>
      </c>
      <c r="T7" s="91">
        <v>0</v>
      </c>
      <c r="U7" s="91">
        <v>0</v>
      </c>
      <c r="V7" s="91">
        <v>0</v>
      </c>
      <c r="W7" s="91">
        <v>0</v>
      </c>
      <c r="X7" s="91">
        <v>0</v>
      </c>
      <c r="Y7" s="91">
        <v>0</v>
      </c>
      <c r="Z7" s="91">
        <v>0</v>
      </c>
      <c r="AA7" s="91">
        <v>0</v>
      </c>
      <c r="AB7" s="194">
        <v>0</v>
      </c>
    </row>
    <row r="8" spans="1:29" s="55" customFormat="1" ht="12.75">
      <c r="A8" s="192" t="s">
        <v>243</v>
      </c>
      <c r="B8" s="90" t="s">
        <v>42</v>
      </c>
      <c r="C8" s="90" t="s">
        <v>41</v>
      </c>
      <c r="D8" s="90" t="s">
        <v>116</v>
      </c>
      <c r="E8" s="92">
        <v>0.05</v>
      </c>
      <c r="F8" s="92">
        <v>0.05</v>
      </c>
      <c r="G8" s="92">
        <v>0.05</v>
      </c>
      <c r="H8" s="92">
        <v>0.05</v>
      </c>
      <c r="I8" s="92">
        <v>0.05</v>
      </c>
      <c r="J8" s="92">
        <v>0.05</v>
      </c>
      <c r="K8" s="92">
        <v>0.05</v>
      </c>
      <c r="L8" s="92">
        <v>0.05</v>
      </c>
      <c r="M8" s="92">
        <v>0.5</v>
      </c>
      <c r="N8" s="92">
        <v>0.95</v>
      </c>
      <c r="O8" s="92">
        <v>0.95</v>
      </c>
      <c r="P8" s="92">
        <v>0.95</v>
      </c>
      <c r="Q8" s="92">
        <v>0.95</v>
      </c>
      <c r="R8" s="92">
        <v>0.95</v>
      </c>
      <c r="S8" s="92">
        <v>0.95</v>
      </c>
      <c r="T8" s="92">
        <v>0.95</v>
      </c>
      <c r="U8" s="92">
        <v>0.95</v>
      </c>
      <c r="V8" s="92">
        <v>0.95</v>
      </c>
      <c r="W8" s="92">
        <v>0.95</v>
      </c>
      <c r="X8" s="92">
        <v>0.95</v>
      </c>
      <c r="Y8" s="92">
        <v>0.5</v>
      </c>
      <c r="Z8" s="92">
        <v>0.05</v>
      </c>
      <c r="AA8" s="92">
        <v>0.05</v>
      </c>
      <c r="AB8" s="193">
        <v>0.05</v>
      </c>
      <c r="AC8" s="54"/>
    </row>
    <row r="9" spans="1:29" s="55" customFormat="1" ht="12.75">
      <c r="A9" s="192"/>
      <c r="B9" s="90"/>
      <c r="C9" s="90"/>
      <c r="D9" s="90" t="s">
        <v>117</v>
      </c>
      <c r="E9" s="92">
        <v>0.05</v>
      </c>
      <c r="F9" s="92">
        <v>0.05</v>
      </c>
      <c r="G9" s="92">
        <v>0.05</v>
      </c>
      <c r="H9" s="92">
        <v>0.05</v>
      </c>
      <c r="I9" s="92">
        <v>0.05</v>
      </c>
      <c r="J9" s="92">
        <v>0.05</v>
      </c>
      <c r="K9" s="92">
        <v>0.05</v>
      </c>
      <c r="L9" s="92">
        <v>0.05</v>
      </c>
      <c r="M9" s="92">
        <v>0.5</v>
      </c>
      <c r="N9" s="92">
        <v>0.95</v>
      </c>
      <c r="O9" s="92">
        <v>0.95</v>
      </c>
      <c r="P9" s="92">
        <v>0.95</v>
      </c>
      <c r="Q9" s="92">
        <v>0.95</v>
      </c>
      <c r="R9" s="92">
        <v>0.95</v>
      </c>
      <c r="S9" s="92">
        <v>0.95</v>
      </c>
      <c r="T9" s="92">
        <v>0.95</v>
      </c>
      <c r="U9" s="92">
        <v>0.95</v>
      </c>
      <c r="V9" s="92">
        <v>0.95</v>
      </c>
      <c r="W9" s="92">
        <v>0.5</v>
      </c>
      <c r="X9" s="92">
        <v>0.05</v>
      </c>
      <c r="Y9" s="92">
        <v>0.05</v>
      </c>
      <c r="Z9" s="92">
        <v>0.05</v>
      </c>
      <c r="AA9" s="92">
        <v>0.05</v>
      </c>
      <c r="AB9" s="193">
        <v>0.05</v>
      </c>
      <c r="AC9" s="54"/>
    </row>
    <row r="10" spans="1:29" s="55" customFormat="1" ht="12.75">
      <c r="A10" s="192"/>
      <c r="B10" s="90"/>
      <c r="C10" s="90"/>
      <c r="D10" s="90" t="s">
        <v>140</v>
      </c>
      <c r="E10" s="92">
        <v>0.05</v>
      </c>
      <c r="F10" s="92">
        <v>0.05</v>
      </c>
      <c r="G10" s="92">
        <v>0.05</v>
      </c>
      <c r="H10" s="92">
        <v>0.05</v>
      </c>
      <c r="I10" s="92">
        <v>0.05</v>
      </c>
      <c r="J10" s="92">
        <v>0.05</v>
      </c>
      <c r="K10" s="92">
        <v>0.05</v>
      </c>
      <c r="L10" s="92">
        <v>0.05</v>
      </c>
      <c r="M10" s="92">
        <v>0.05</v>
      </c>
      <c r="N10" s="92">
        <v>0.5</v>
      </c>
      <c r="O10" s="92">
        <v>0.95</v>
      </c>
      <c r="P10" s="92">
        <v>0.95</v>
      </c>
      <c r="Q10" s="92">
        <v>0.95</v>
      </c>
      <c r="R10" s="92">
        <v>0.95</v>
      </c>
      <c r="S10" s="92">
        <v>0.95</v>
      </c>
      <c r="T10" s="92">
        <v>0.95</v>
      </c>
      <c r="U10" s="92">
        <v>0.95</v>
      </c>
      <c r="V10" s="92">
        <v>0.5</v>
      </c>
      <c r="W10" s="92">
        <v>0.05</v>
      </c>
      <c r="X10" s="92">
        <v>0.05</v>
      </c>
      <c r="Y10" s="92">
        <v>0.05</v>
      </c>
      <c r="Z10" s="92">
        <v>0.05</v>
      </c>
      <c r="AA10" s="92">
        <v>0.05</v>
      </c>
      <c r="AB10" s="193">
        <v>0.05</v>
      </c>
      <c r="AC10" s="54"/>
    </row>
    <row r="11" spans="1:28" ht="12.75">
      <c r="A11" s="192"/>
      <c r="B11" s="90"/>
      <c r="C11" s="90"/>
      <c r="D11" s="90" t="s">
        <v>118</v>
      </c>
      <c r="E11" s="92">
        <v>1</v>
      </c>
      <c r="F11" s="92">
        <v>1</v>
      </c>
      <c r="G11" s="92">
        <v>1</v>
      </c>
      <c r="H11" s="92">
        <v>1</v>
      </c>
      <c r="I11" s="92">
        <v>1</v>
      </c>
      <c r="J11" s="92">
        <v>1</v>
      </c>
      <c r="K11" s="92">
        <v>1</v>
      </c>
      <c r="L11" s="92">
        <v>1</v>
      </c>
      <c r="M11" s="92">
        <v>1</v>
      </c>
      <c r="N11" s="92">
        <v>1</v>
      </c>
      <c r="O11" s="92">
        <v>1</v>
      </c>
      <c r="P11" s="92">
        <v>1</v>
      </c>
      <c r="Q11" s="92">
        <v>1</v>
      </c>
      <c r="R11" s="92">
        <v>1</v>
      </c>
      <c r="S11" s="92">
        <v>1</v>
      </c>
      <c r="T11" s="92">
        <v>1</v>
      </c>
      <c r="U11" s="92">
        <v>1</v>
      </c>
      <c r="V11" s="92">
        <v>1</v>
      </c>
      <c r="W11" s="92">
        <v>1</v>
      </c>
      <c r="X11" s="92">
        <v>1</v>
      </c>
      <c r="Y11" s="92">
        <v>1</v>
      </c>
      <c r="Z11" s="92">
        <v>1</v>
      </c>
      <c r="AA11" s="92">
        <v>1</v>
      </c>
      <c r="AB11" s="193">
        <v>1</v>
      </c>
    </row>
    <row r="12" spans="1:28" ht="12.75">
      <c r="A12" s="192"/>
      <c r="B12" s="90"/>
      <c r="C12" s="90"/>
      <c r="D12" s="90" t="s">
        <v>119</v>
      </c>
      <c r="E12" s="91">
        <v>0</v>
      </c>
      <c r="F12" s="91">
        <v>0</v>
      </c>
      <c r="G12" s="91">
        <v>0</v>
      </c>
      <c r="H12" s="91">
        <v>0</v>
      </c>
      <c r="I12" s="91">
        <v>0</v>
      </c>
      <c r="J12" s="91">
        <v>0</v>
      </c>
      <c r="K12" s="91">
        <v>0</v>
      </c>
      <c r="L12" s="91">
        <v>0</v>
      </c>
      <c r="M12" s="91">
        <v>0</v>
      </c>
      <c r="N12" s="91">
        <v>0</v>
      </c>
      <c r="O12" s="91">
        <v>0</v>
      </c>
      <c r="P12" s="91">
        <v>0</v>
      </c>
      <c r="Q12" s="91">
        <v>0</v>
      </c>
      <c r="R12" s="91">
        <v>0</v>
      </c>
      <c r="S12" s="91">
        <v>0</v>
      </c>
      <c r="T12" s="91">
        <v>0</v>
      </c>
      <c r="U12" s="91">
        <v>0</v>
      </c>
      <c r="V12" s="91">
        <v>0</v>
      </c>
      <c r="W12" s="91">
        <v>0</v>
      </c>
      <c r="X12" s="91">
        <v>0</v>
      </c>
      <c r="Y12" s="91">
        <v>0</v>
      </c>
      <c r="Z12" s="91">
        <v>0</v>
      </c>
      <c r="AA12" s="91">
        <v>0</v>
      </c>
      <c r="AB12" s="194">
        <v>0</v>
      </c>
    </row>
    <row r="13" spans="1:29" s="55" customFormat="1" ht="12.75">
      <c r="A13" s="192" t="s">
        <v>244</v>
      </c>
      <c r="B13" s="90" t="s">
        <v>42</v>
      </c>
      <c r="C13" s="90" t="s">
        <v>41</v>
      </c>
      <c r="D13" s="90" t="s">
        <v>116</v>
      </c>
      <c r="E13" s="92">
        <v>0.05</v>
      </c>
      <c r="F13" s="92">
        <v>0.05</v>
      </c>
      <c r="G13" s="92">
        <v>0.05</v>
      </c>
      <c r="H13" s="92">
        <v>0.05</v>
      </c>
      <c r="I13" s="92">
        <v>0.05</v>
      </c>
      <c r="J13" s="92">
        <v>0.05</v>
      </c>
      <c r="K13" s="92">
        <v>0.05</v>
      </c>
      <c r="L13" s="92">
        <v>0.05</v>
      </c>
      <c r="M13" s="92">
        <v>0.05</v>
      </c>
      <c r="N13" s="92">
        <v>0.5</v>
      </c>
      <c r="O13" s="92">
        <v>0.95</v>
      </c>
      <c r="P13" s="92">
        <v>0.95</v>
      </c>
      <c r="Q13" s="92">
        <v>0.95</v>
      </c>
      <c r="R13" s="92">
        <v>0.95</v>
      </c>
      <c r="S13" s="92">
        <v>0.95</v>
      </c>
      <c r="T13" s="92">
        <v>0.95</v>
      </c>
      <c r="U13" s="92">
        <v>0.95</v>
      </c>
      <c r="V13" s="92">
        <v>0.95</v>
      </c>
      <c r="W13" s="92">
        <v>0.95</v>
      </c>
      <c r="X13" s="92">
        <v>0.95</v>
      </c>
      <c r="Y13" s="92">
        <v>0.5</v>
      </c>
      <c r="Z13" s="92">
        <v>0.05</v>
      </c>
      <c r="AA13" s="92">
        <v>0.05</v>
      </c>
      <c r="AB13" s="193">
        <v>0.05</v>
      </c>
      <c r="AC13" s="54"/>
    </row>
    <row r="14" spans="1:29" s="55" customFormat="1" ht="12.75">
      <c r="A14" s="192"/>
      <c r="B14" s="90"/>
      <c r="C14" s="90"/>
      <c r="D14" s="90" t="s">
        <v>117</v>
      </c>
      <c r="E14" s="92">
        <v>0.05</v>
      </c>
      <c r="F14" s="92">
        <v>0.05</v>
      </c>
      <c r="G14" s="92">
        <v>0.05</v>
      </c>
      <c r="H14" s="92">
        <v>0.05</v>
      </c>
      <c r="I14" s="92">
        <v>0.05</v>
      </c>
      <c r="J14" s="92">
        <v>0.05</v>
      </c>
      <c r="K14" s="92">
        <v>0.05</v>
      </c>
      <c r="L14" s="92">
        <v>0.05</v>
      </c>
      <c r="M14" s="92">
        <v>0.05</v>
      </c>
      <c r="N14" s="92">
        <v>0.5</v>
      </c>
      <c r="O14" s="92">
        <v>0.95</v>
      </c>
      <c r="P14" s="92">
        <v>0.95</v>
      </c>
      <c r="Q14" s="92">
        <v>0.95</v>
      </c>
      <c r="R14" s="92">
        <v>0.95</v>
      </c>
      <c r="S14" s="92">
        <v>0.95</v>
      </c>
      <c r="T14" s="92">
        <v>0.95</v>
      </c>
      <c r="U14" s="92">
        <v>0.95</v>
      </c>
      <c r="V14" s="92">
        <v>0.95</v>
      </c>
      <c r="W14" s="92">
        <v>0.5</v>
      </c>
      <c r="X14" s="92">
        <v>0.05</v>
      </c>
      <c r="Y14" s="92">
        <v>0.05</v>
      </c>
      <c r="Z14" s="92">
        <v>0.05</v>
      </c>
      <c r="AA14" s="92">
        <v>0.05</v>
      </c>
      <c r="AB14" s="193">
        <v>0.05</v>
      </c>
      <c r="AC14" s="54"/>
    </row>
    <row r="15" spans="1:29" s="55" customFormat="1" ht="12.75">
      <c r="A15" s="192"/>
      <c r="B15" s="90"/>
      <c r="C15" s="90"/>
      <c r="D15" s="90" t="s">
        <v>140</v>
      </c>
      <c r="E15" s="92">
        <v>0.05</v>
      </c>
      <c r="F15" s="92">
        <v>0.05</v>
      </c>
      <c r="G15" s="92">
        <v>0.05</v>
      </c>
      <c r="H15" s="92">
        <v>0.05</v>
      </c>
      <c r="I15" s="92">
        <v>0.05</v>
      </c>
      <c r="J15" s="92">
        <v>0.05</v>
      </c>
      <c r="K15" s="92">
        <v>0.05</v>
      </c>
      <c r="L15" s="92">
        <v>0.05</v>
      </c>
      <c r="M15" s="92">
        <v>0.05</v>
      </c>
      <c r="N15" s="92">
        <v>0.05</v>
      </c>
      <c r="O15" s="92">
        <v>0.5</v>
      </c>
      <c r="P15" s="92">
        <v>0.95</v>
      </c>
      <c r="Q15" s="92">
        <v>0.95</v>
      </c>
      <c r="R15" s="92">
        <v>0.95</v>
      </c>
      <c r="S15" s="92">
        <v>0.95</v>
      </c>
      <c r="T15" s="92">
        <v>0.95</v>
      </c>
      <c r="U15" s="92">
        <v>0.95</v>
      </c>
      <c r="V15" s="92">
        <v>0.5</v>
      </c>
      <c r="W15" s="92">
        <v>0.05</v>
      </c>
      <c r="X15" s="92">
        <v>0.05</v>
      </c>
      <c r="Y15" s="92">
        <v>0.05</v>
      </c>
      <c r="Z15" s="92">
        <v>0.05</v>
      </c>
      <c r="AA15" s="92">
        <v>0.05</v>
      </c>
      <c r="AB15" s="193">
        <v>0.05</v>
      </c>
      <c r="AC15" s="54"/>
    </row>
    <row r="16" spans="1:28" ht="12.75">
      <c r="A16" s="192"/>
      <c r="B16" s="90"/>
      <c r="C16" s="90"/>
      <c r="D16" s="90" t="s">
        <v>118</v>
      </c>
      <c r="E16" s="92">
        <v>1</v>
      </c>
      <c r="F16" s="92">
        <v>1</v>
      </c>
      <c r="G16" s="92">
        <v>1</v>
      </c>
      <c r="H16" s="92">
        <v>1</v>
      </c>
      <c r="I16" s="92">
        <v>1</v>
      </c>
      <c r="J16" s="92">
        <v>1</v>
      </c>
      <c r="K16" s="92">
        <v>1</v>
      </c>
      <c r="L16" s="92">
        <v>1</v>
      </c>
      <c r="M16" s="92">
        <v>1</v>
      </c>
      <c r="N16" s="92">
        <v>1</v>
      </c>
      <c r="O16" s="92">
        <v>1</v>
      </c>
      <c r="P16" s="92">
        <v>1</v>
      </c>
      <c r="Q16" s="92">
        <v>1</v>
      </c>
      <c r="R16" s="92">
        <v>1</v>
      </c>
      <c r="S16" s="92">
        <v>1</v>
      </c>
      <c r="T16" s="92">
        <v>1</v>
      </c>
      <c r="U16" s="92">
        <v>1</v>
      </c>
      <c r="V16" s="92">
        <v>1</v>
      </c>
      <c r="W16" s="92">
        <v>1</v>
      </c>
      <c r="X16" s="92">
        <v>1</v>
      </c>
      <c r="Y16" s="92">
        <v>1</v>
      </c>
      <c r="Z16" s="92">
        <v>1</v>
      </c>
      <c r="AA16" s="92">
        <v>1</v>
      </c>
      <c r="AB16" s="193">
        <v>1</v>
      </c>
    </row>
    <row r="17" spans="1:28" ht="12.75">
      <c r="A17" s="192"/>
      <c r="B17" s="90"/>
      <c r="C17" s="90"/>
      <c r="D17" s="90" t="s">
        <v>119</v>
      </c>
      <c r="E17" s="91">
        <v>0</v>
      </c>
      <c r="F17" s="91">
        <v>0</v>
      </c>
      <c r="G17" s="91">
        <v>0</v>
      </c>
      <c r="H17" s="91">
        <v>0</v>
      </c>
      <c r="I17" s="91">
        <v>0</v>
      </c>
      <c r="J17" s="91">
        <v>0</v>
      </c>
      <c r="K17" s="91">
        <v>0</v>
      </c>
      <c r="L17" s="91">
        <v>0</v>
      </c>
      <c r="M17" s="91">
        <v>0</v>
      </c>
      <c r="N17" s="91">
        <v>0</v>
      </c>
      <c r="O17" s="91">
        <v>0</v>
      </c>
      <c r="P17" s="91">
        <v>0</v>
      </c>
      <c r="Q17" s="91">
        <v>0</v>
      </c>
      <c r="R17" s="91">
        <v>0</v>
      </c>
      <c r="S17" s="91">
        <v>0</v>
      </c>
      <c r="T17" s="91">
        <v>0</v>
      </c>
      <c r="U17" s="91">
        <v>0</v>
      </c>
      <c r="V17" s="91">
        <v>0</v>
      </c>
      <c r="W17" s="91">
        <v>0</v>
      </c>
      <c r="X17" s="91">
        <v>0</v>
      </c>
      <c r="Y17" s="91">
        <v>0</v>
      </c>
      <c r="Z17" s="91">
        <v>0</v>
      </c>
      <c r="AA17" s="91">
        <v>0</v>
      </c>
      <c r="AB17" s="194">
        <v>0</v>
      </c>
    </row>
    <row r="18" spans="1:29" s="55" customFormat="1" ht="12.75">
      <c r="A18" s="192" t="s">
        <v>141</v>
      </c>
      <c r="B18" s="93" t="s">
        <v>42</v>
      </c>
      <c r="C18" s="93" t="s">
        <v>41</v>
      </c>
      <c r="D18" s="94" t="s">
        <v>167</v>
      </c>
      <c r="E18" s="210">
        <v>0</v>
      </c>
      <c r="F18" s="210">
        <v>0</v>
      </c>
      <c r="G18" s="210">
        <v>0</v>
      </c>
      <c r="H18" s="210">
        <v>0</v>
      </c>
      <c r="I18" s="210">
        <v>0</v>
      </c>
      <c r="J18" s="210">
        <v>0</v>
      </c>
      <c r="K18" s="210">
        <v>0</v>
      </c>
      <c r="L18" s="210">
        <v>0</v>
      </c>
      <c r="M18" s="211">
        <v>0.05</v>
      </c>
      <c r="N18" s="210">
        <v>0.05</v>
      </c>
      <c r="O18" s="210">
        <v>0.1</v>
      </c>
      <c r="P18" s="210">
        <v>0.1</v>
      </c>
      <c r="Q18" s="210">
        <v>0.2</v>
      </c>
      <c r="R18" s="210">
        <v>0.4</v>
      </c>
      <c r="S18" s="210">
        <v>0.4</v>
      </c>
      <c r="T18" s="210">
        <v>0.25</v>
      </c>
      <c r="U18" s="210">
        <v>0.25</v>
      </c>
      <c r="V18" s="210">
        <v>0.5</v>
      </c>
      <c r="W18" s="210">
        <v>0.5</v>
      </c>
      <c r="X18" s="210">
        <v>0.5</v>
      </c>
      <c r="Y18" s="210">
        <v>0.3</v>
      </c>
      <c r="Z18" s="210">
        <v>0.3</v>
      </c>
      <c r="AA18" s="210">
        <v>0.3</v>
      </c>
      <c r="AB18" s="212">
        <v>0.05</v>
      </c>
      <c r="AC18" s="54"/>
    </row>
    <row r="19" spans="1:29" s="55" customFormat="1" ht="12.75">
      <c r="A19" s="192"/>
      <c r="B19" s="94"/>
      <c r="C19" s="94"/>
      <c r="D19" s="94" t="s">
        <v>139</v>
      </c>
      <c r="E19" s="210">
        <v>0.05</v>
      </c>
      <c r="F19" s="210">
        <v>0</v>
      </c>
      <c r="G19" s="210">
        <v>0</v>
      </c>
      <c r="H19" s="210">
        <v>0</v>
      </c>
      <c r="I19" s="210">
        <v>0</v>
      </c>
      <c r="J19" s="210">
        <v>0</v>
      </c>
      <c r="K19" s="210">
        <v>0</v>
      </c>
      <c r="L19" s="210">
        <v>0</v>
      </c>
      <c r="M19" s="211">
        <v>0</v>
      </c>
      <c r="N19" s="210">
        <v>0.05</v>
      </c>
      <c r="O19" s="210">
        <v>0.1</v>
      </c>
      <c r="P19" s="210">
        <v>0.1</v>
      </c>
      <c r="Q19" s="210">
        <v>0.2</v>
      </c>
      <c r="R19" s="210">
        <v>0.6</v>
      </c>
      <c r="S19" s="210">
        <v>0.4</v>
      </c>
      <c r="T19" s="210">
        <v>0.25</v>
      </c>
      <c r="U19" s="210">
        <v>0.25</v>
      </c>
      <c r="V19" s="210">
        <v>0.5</v>
      </c>
      <c r="W19" s="210">
        <v>0.5</v>
      </c>
      <c r="X19" s="210">
        <v>0.5</v>
      </c>
      <c r="Y19" s="210">
        <v>0.3</v>
      </c>
      <c r="Z19" s="210">
        <v>0.3</v>
      </c>
      <c r="AA19" s="210">
        <v>0.3</v>
      </c>
      <c r="AB19" s="212">
        <v>0.2</v>
      </c>
      <c r="AC19" s="54"/>
    </row>
    <row r="20" spans="1:29" s="55" customFormat="1" ht="12.75">
      <c r="A20" s="192"/>
      <c r="B20" s="94"/>
      <c r="C20" s="94"/>
      <c r="D20" s="94" t="s">
        <v>140</v>
      </c>
      <c r="E20" s="210">
        <v>0</v>
      </c>
      <c r="F20" s="210">
        <v>0</v>
      </c>
      <c r="G20" s="210">
        <v>0</v>
      </c>
      <c r="H20" s="210">
        <v>0</v>
      </c>
      <c r="I20" s="210">
        <v>0</v>
      </c>
      <c r="J20" s="210">
        <v>0</v>
      </c>
      <c r="K20" s="210">
        <v>0</v>
      </c>
      <c r="L20" s="210">
        <v>0</v>
      </c>
      <c r="M20" s="210">
        <v>0.05</v>
      </c>
      <c r="N20" s="211">
        <v>0.05</v>
      </c>
      <c r="O20" s="210">
        <v>0.1</v>
      </c>
      <c r="P20" s="210">
        <v>0.2</v>
      </c>
      <c r="Q20" s="210">
        <v>0.4</v>
      </c>
      <c r="R20" s="210">
        <v>0.6</v>
      </c>
      <c r="S20" s="210">
        <v>0.4</v>
      </c>
      <c r="T20" s="210">
        <v>0.4</v>
      </c>
      <c r="U20" s="210">
        <v>0.3</v>
      </c>
      <c r="V20" s="210">
        <v>0.6</v>
      </c>
      <c r="W20" s="210">
        <v>0.6</v>
      </c>
      <c r="X20" s="210">
        <v>0.4</v>
      </c>
      <c r="Y20" s="210">
        <v>0.4</v>
      </c>
      <c r="Z20" s="210">
        <v>0.3</v>
      </c>
      <c r="AA20" s="210">
        <v>0.2</v>
      </c>
      <c r="AB20" s="212">
        <v>0.05</v>
      </c>
      <c r="AC20" s="54"/>
    </row>
    <row r="21" spans="1:29" s="55" customFormat="1" ht="12.75">
      <c r="A21" s="192"/>
      <c r="B21" s="94"/>
      <c r="C21" s="94"/>
      <c r="D21" s="94" t="s">
        <v>118</v>
      </c>
      <c r="E21" s="210">
        <v>1</v>
      </c>
      <c r="F21" s="210">
        <v>1</v>
      </c>
      <c r="G21" s="210">
        <v>1</v>
      </c>
      <c r="H21" s="210">
        <v>1</v>
      </c>
      <c r="I21" s="210">
        <v>1</v>
      </c>
      <c r="J21" s="210">
        <v>1</v>
      </c>
      <c r="K21" s="210">
        <v>1</v>
      </c>
      <c r="L21" s="210">
        <v>1</v>
      </c>
      <c r="M21" s="210">
        <v>1</v>
      </c>
      <c r="N21" s="210">
        <v>1</v>
      </c>
      <c r="O21" s="210">
        <v>1</v>
      </c>
      <c r="P21" s="210">
        <v>1</v>
      </c>
      <c r="Q21" s="210">
        <v>1</v>
      </c>
      <c r="R21" s="210">
        <v>1</v>
      </c>
      <c r="S21" s="210">
        <v>1</v>
      </c>
      <c r="T21" s="210">
        <v>1</v>
      </c>
      <c r="U21" s="210">
        <v>1</v>
      </c>
      <c r="V21" s="210">
        <v>1</v>
      </c>
      <c r="W21" s="210">
        <v>1</v>
      </c>
      <c r="X21" s="210">
        <v>1</v>
      </c>
      <c r="Y21" s="210">
        <v>1</v>
      </c>
      <c r="Z21" s="210">
        <v>1</v>
      </c>
      <c r="AA21" s="210">
        <v>1</v>
      </c>
      <c r="AB21" s="212">
        <v>1</v>
      </c>
      <c r="AC21" s="54"/>
    </row>
    <row r="22" spans="1:29" s="55" customFormat="1" ht="12.75">
      <c r="A22" s="192"/>
      <c r="B22" s="94"/>
      <c r="C22" s="94"/>
      <c r="D22" s="94" t="s">
        <v>119</v>
      </c>
      <c r="E22" s="210">
        <v>0</v>
      </c>
      <c r="F22" s="210">
        <v>0</v>
      </c>
      <c r="G22" s="210">
        <v>0</v>
      </c>
      <c r="H22" s="210">
        <v>0</v>
      </c>
      <c r="I22" s="210">
        <v>0</v>
      </c>
      <c r="J22" s="210">
        <v>0</v>
      </c>
      <c r="K22" s="210">
        <v>0</v>
      </c>
      <c r="L22" s="210">
        <v>0</v>
      </c>
      <c r="M22" s="210">
        <v>0</v>
      </c>
      <c r="N22" s="210">
        <v>0</v>
      </c>
      <c r="O22" s="210">
        <v>0</v>
      </c>
      <c r="P22" s="210">
        <v>0</v>
      </c>
      <c r="Q22" s="210">
        <v>0</v>
      </c>
      <c r="R22" s="210">
        <v>0</v>
      </c>
      <c r="S22" s="210">
        <v>0</v>
      </c>
      <c r="T22" s="210">
        <v>0</v>
      </c>
      <c r="U22" s="210">
        <v>0</v>
      </c>
      <c r="V22" s="210">
        <v>0</v>
      </c>
      <c r="W22" s="210">
        <v>0</v>
      </c>
      <c r="X22" s="210">
        <v>0</v>
      </c>
      <c r="Y22" s="210">
        <v>0</v>
      </c>
      <c r="Z22" s="210">
        <v>0</v>
      </c>
      <c r="AA22" s="210">
        <v>0</v>
      </c>
      <c r="AB22" s="212">
        <v>0</v>
      </c>
      <c r="AC22" s="54"/>
    </row>
    <row r="23" spans="1:29" s="55" customFormat="1" ht="13.5" customHeight="1">
      <c r="A23" s="192" t="s">
        <v>142</v>
      </c>
      <c r="B23" s="93" t="s">
        <v>42</v>
      </c>
      <c r="C23" s="93" t="s">
        <v>41</v>
      </c>
      <c r="D23" s="94" t="s">
        <v>116</v>
      </c>
      <c r="E23" s="210">
        <v>0</v>
      </c>
      <c r="F23" s="210">
        <v>0</v>
      </c>
      <c r="G23" s="210">
        <v>0</v>
      </c>
      <c r="H23" s="210">
        <v>0</v>
      </c>
      <c r="I23" s="210">
        <v>0</v>
      </c>
      <c r="J23" s="210">
        <v>0</v>
      </c>
      <c r="K23" s="210">
        <v>0</v>
      </c>
      <c r="L23" s="210">
        <v>0</v>
      </c>
      <c r="M23" s="211">
        <v>0.05</v>
      </c>
      <c r="N23" s="210">
        <v>0.1</v>
      </c>
      <c r="O23" s="210">
        <v>0.1</v>
      </c>
      <c r="P23" s="210">
        <v>0.1</v>
      </c>
      <c r="Q23" s="210">
        <v>0.2</v>
      </c>
      <c r="R23" s="210">
        <v>0.4</v>
      </c>
      <c r="S23" s="210">
        <v>0.3</v>
      </c>
      <c r="T23" s="210">
        <v>0.2</v>
      </c>
      <c r="U23" s="210">
        <v>0.2</v>
      </c>
      <c r="V23" s="210">
        <v>0.5</v>
      </c>
      <c r="W23" s="210">
        <v>0.5</v>
      </c>
      <c r="X23" s="210">
        <v>0.2</v>
      </c>
      <c r="Y23" s="210">
        <v>0.05</v>
      </c>
      <c r="Z23" s="210">
        <v>0</v>
      </c>
      <c r="AA23" s="210">
        <v>0</v>
      </c>
      <c r="AB23" s="212">
        <v>0</v>
      </c>
      <c r="AC23" s="54"/>
    </row>
    <row r="24" spans="1:29" s="55" customFormat="1" ht="12.75">
      <c r="A24" s="192"/>
      <c r="B24" s="94"/>
      <c r="C24" s="94"/>
      <c r="D24" s="94" t="s">
        <v>117</v>
      </c>
      <c r="E24" s="210">
        <v>0</v>
      </c>
      <c r="F24" s="210">
        <v>0</v>
      </c>
      <c r="G24" s="210">
        <v>0</v>
      </c>
      <c r="H24" s="210">
        <v>0</v>
      </c>
      <c r="I24" s="210">
        <v>0</v>
      </c>
      <c r="J24" s="210">
        <v>0</v>
      </c>
      <c r="K24" s="210">
        <v>0</v>
      </c>
      <c r="L24" s="210">
        <v>0</v>
      </c>
      <c r="M24" s="211">
        <v>0.05</v>
      </c>
      <c r="N24" s="210">
        <v>0.1</v>
      </c>
      <c r="O24" s="210">
        <v>0.1</v>
      </c>
      <c r="P24" s="210">
        <v>0.2</v>
      </c>
      <c r="Q24" s="210">
        <v>0.4</v>
      </c>
      <c r="R24" s="210">
        <v>0.6</v>
      </c>
      <c r="S24" s="210">
        <v>0.4</v>
      </c>
      <c r="T24" s="210">
        <v>0.3</v>
      </c>
      <c r="U24" s="210">
        <v>0.3</v>
      </c>
      <c r="V24" s="210">
        <v>0.3</v>
      </c>
      <c r="W24" s="210">
        <v>0.05</v>
      </c>
      <c r="X24" s="210">
        <v>0</v>
      </c>
      <c r="Y24" s="210">
        <v>0</v>
      </c>
      <c r="Z24" s="210">
        <v>0</v>
      </c>
      <c r="AA24" s="210">
        <v>0</v>
      </c>
      <c r="AB24" s="212">
        <v>0</v>
      </c>
      <c r="AC24" s="54"/>
    </row>
    <row r="25" spans="1:29" s="55" customFormat="1" ht="12.75">
      <c r="A25" s="192"/>
      <c r="B25" s="94"/>
      <c r="C25" s="94"/>
      <c r="D25" s="94" t="s">
        <v>140</v>
      </c>
      <c r="E25" s="210">
        <v>0</v>
      </c>
      <c r="F25" s="210">
        <v>0</v>
      </c>
      <c r="G25" s="210">
        <v>0</v>
      </c>
      <c r="H25" s="210">
        <v>0</v>
      </c>
      <c r="I25" s="210">
        <v>0</v>
      </c>
      <c r="J25" s="210">
        <v>0</v>
      </c>
      <c r="K25" s="210">
        <v>0</v>
      </c>
      <c r="L25" s="210">
        <v>0</v>
      </c>
      <c r="M25" s="210">
        <v>0</v>
      </c>
      <c r="N25" s="211">
        <v>0.05</v>
      </c>
      <c r="O25" s="210">
        <v>0.1</v>
      </c>
      <c r="P25" s="210">
        <v>0.2</v>
      </c>
      <c r="Q25" s="210">
        <v>0.4</v>
      </c>
      <c r="R25" s="210">
        <v>0.4</v>
      </c>
      <c r="S25" s="210">
        <v>0.3</v>
      </c>
      <c r="T25" s="210">
        <v>0.2</v>
      </c>
      <c r="U25" s="210">
        <v>0.1</v>
      </c>
      <c r="V25" s="210">
        <v>0.05</v>
      </c>
      <c r="W25" s="210">
        <v>0</v>
      </c>
      <c r="X25" s="210">
        <v>0</v>
      </c>
      <c r="Y25" s="210">
        <v>0</v>
      </c>
      <c r="Z25" s="210">
        <v>0</v>
      </c>
      <c r="AA25" s="210">
        <v>0</v>
      </c>
      <c r="AB25" s="212">
        <v>0</v>
      </c>
      <c r="AC25" s="54"/>
    </row>
    <row r="26" spans="1:29" s="55" customFormat="1" ht="12.75">
      <c r="A26" s="192"/>
      <c r="B26" s="94"/>
      <c r="C26" s="94"/>
      <c r="D26" s="94" t="s">
        <v>118</v>
      </c>
      <c r="E26" s="210">
        <v>1</v>
      </c>
      <c r="F26" s="210">
        <v>1</v>
      </c>
      <c r="G26" s="210">
        <v>1</v>
      </c>
      <c r="H26" s="210">
        <v>1</v>
      </c>
      <c r="I26" s="210">
        <v>1</v>
      </c>
      <c r="J26" s="210">
        <v>1</v>
      </c>
      <c r="K26" s="210">
        <v>1</v>
      </c>
      <c r="L26" s="210">
        <v>1</v>
      </c>
      <c r="M26" s="210">
        <v>1</v>
      </c>
      <c r="N26" s="210">
        <v>1</v>
      </c>
      <c r="O26" s="210">
        <v>1</v>
      </c>
      <c r="P26" s="210">
        <v>1</v>
      </c>
      <c r="Q26" s="210">
        <v>1</v>
      </c>
      <c r="R26" s="210">
        <v>1</v>
      </c>
      <c r="S26" s="210">
        <v>1</v>
      </c>
      <c r="T26" s="210">
        <v>1</v>
      </c>
      <c r="U26" s="210">
        <v>1</v>
      </c>
      <c r="V26" s="210">
        <v>1</v>
      </c>
      <c r="W26" s="210">
        <v>1</v>
      </c>
      <c r="X26" s="210">
        <v>1</v>
      </c>
      <c r="Y26" s="210">
        <v>1</v>
      </c>
      <c r="Z26" s="210">
        <v>1</v>
      </c>
      <c r="AA26" s="210">
        <v>1</v>
      </c>
      <c r="AB26" s="212">
        <v>1</v>
      </c>
      <c r="AC26" s="54"/>
    </row>
    <row r="27" spans="1:29" s="55" customFormat="1" ht="12.75">
      <c r="A27" s="192"/>
      <c r="B27" s="94"/>
      <c r="C27" s="94"/>
      <c r="D27" s="94" t="s">
        <v>119</v>
      </c>
      <c r="E27" s="210">
        <v>0</v>
      </c>
      <c r="F27" s="210">
        <v>0</v>
      </c>
      <c r="G27" s="210">
        <v>0</v>
      </c>
      <c r="H27" s="210">
        <v>0</v>
      </c>
      <c r="I27" s="210">
        <v>0</v>
      </c>
      <c r="J27" s="210">
        <v>0</v>
      </c>
      <c r="K27" s="210">
        <v>0</v>
      </c>
      <c r="L27" s="210">
        <v>0</v>
      </c>
      <c r="M27" s="210">
        <v>0</v>
      </c>
      <c r="N27" s="210">
        <v>0</v>
      </c>
      <c r="O27" s="210">
        <v>0</v>
      </c>
      <c r="P27" s="210">
        <v>0</v>
      </c>
      <c r="Q27" s="210">
        <v>0</v>
      </c>
      <c r="R27" s="210">
        <v>0</v>
      </c>
      <c r="S27" s="210">
        <v>0</v>
      </c>
      <c r="T27" s="210">
        <v>0</v>
      </c>
      <c r="U27" s="210">
        <v>0</v>
      </c>
      <c r="V27" s="210">
        <v>0</v>
      </c>
      <c r="W27" s="210">
        <v>0</v>
      </c>
      <c r="X27" s="210">
        <v>0</v>
      </c>
      <c r="Y27" s="210">
        <v>0</v>
      </c>
      <c r="Z27" s="210">
        <v>0</v>
      </c>
      <c r="AA27" s="210">
        <v>0</v>
      </c>
      <c r="AB27" s="212">
        <v>0</v>
      </c>
      <c r="AC27" s="54"/>
    </row>
    <row r="28" spans="1:29" s="55" customFormat="1" ht="12.75">
      <c r="A28" s="192" t="s">
        <v>143</v>
      </c>
      <c r="B28" s="93" t="s">
        <v>42</v>
      </c>
      <c r="C28" s="93" t="s">
        <v>41</v>
      </c>
      <c r="D28" s="94" t="s">
        <v>116</v>
      </c>
      <c r="E28" s="210">
        <v>0</v>
      </c>
      <c r="F28" s="210">
        <v>0</v>
      </c>
      <c r="G28" s="210">
        <v>0</v>
      </c>
      <c r="H28" s="210">
        <v>0</v>
      </c>
      <c r="I28" s="210">
        <v>0</v>
      </c>
      <c r="J28" s="210">
        <v>0</v>
      </c>
      <c r="K28" s="210">
        <v>0</v>
      </c>
      <c r="L28" s="210">
        <v>0</v>
      </c>
      <c r="M28" s="211">
        <v>0</v>
      </c>
      <c r="N28" s="210">
        <v>0.11</v>
      </c>
      <c r="O28" s="210">
        <v>0.11</v>
      </c>
      <c r="P28" s="210">
        <v>0.43</v>
      </c>
      <c r="Q28" s="210">
        <v>0.46</v>
      </c>
      <c r="R28" s="210">
        <v>0.71</v>
      </c>
      <c r="S28" s="210">
        <v>0.5</v>
      </c>
      <c r="T28" s="210">
        <v>0.69</v>
      </c>
      <c r="U28" s="210">
        <v>0.54</v>
      </c>
      <c r="V28" s="210">
        <v>0.71</v>
      </c>
      <c r="W28" s="210">
        <v>0.34</v>
      </c>
      <c r="X28" s="210">
        <v>0.26</v>
      </c>
      <c r="Y28" s="210">
        <v>0.11</v>
      </c>
      <c r="Z28" s="210">
        <v>0</v>
      </c>
      <c r="AA28" s="210">
        <v>0</v>
      </c>
      <c r="AB28" s="212">
        <v>0</v>
      </c>
      <c r="AC28" s="54"/>
    </row>
    <row r="29" spans="1:29" s="59" customFormat="1" ht="12.75">
      <c r="A29" s="192"/>
      <c r="B29" s="94"/>
      <c r="C29" s="94"/>
      <c r="D29" s="94" t="s">
        <v>117</v>
      </c>
      <c r="E29" s="210">
        <v>0</v>
      </c>
      <c r="F29" s="210">
        <v>0</v>
      </c>
      <c r="G29" s="210">
        <v>0</v>
      </c>
      <c r="H29" s="210">
        <v>0</v>
      </c>
      <c r="I29" s="210">
        <v>0</v>
      </c>
      <c r="J29" s="210">
        <v>0</v>
      </c>
      <c r="K29" s="210">
        <v>0</v>
      </c>
      <c r="L29" s="210">
        <v>0</v>
      </c>
      <c r="M29" s="211">
        <v>0</v>
      </c>
      <c r="N29" s="210">
        <v>0.11</v>
      </c>
      <c r="O29" s="210">
        <v>0.11</v>
      </c>
      <c r="P29" s="210">
        <v>0.58</v>
      </c>
      <c r="Q29" s="210">
        <v>0.71</v>
      </c>
      <c r="R29" s="210">
        <v>0.74</v>
      </c>
      <c r="S29" s="210">
        <v>0.77</v>
      </c>
      <c r="T29" s="210">
        <v>0.8</v>
      </c>
      <c r="U29" s="210">
        <v>0.74</v>
      </c>
      <c r="V29" s="210">
        <v>0.54</v>
      </c>
      <c r="W29" s="210">
        <v>0.11</v>
      </c>
      <c r="X29" s="210">
        <v>0</v>
      </c>
      <c r="Y29" s="210">
        <v>0</v>
      </c>
      <c r="Z29" s="210">
        <v>0</v>
      </c>
      <c r="AA29" s="210">
        <v>0</v>
      </c>
      <c r="AB29" s="212">
        <v>0</v>
      </c>
      <c r="AC29" s="57"/>
    </row>
    <row r="30" spans="1:29" s="59" customFormat="1" ht="12.75">
      <c r="A30" s="192"/>
      <c r="B30" s="94"/>
      <c r="C30" s="94"/>
      <c r="D30" s="94" t="s">
        <v>140</v>
      </c>
      <c r="E30" s="210">
        <v>0</v>
      </c>
      <c r="F30" s="210">
        <v>0</v>
      </c>
      <c r="G30" s="210">
        <v>0</v>
      </c>
      <c r="H30" s="210">
        <v>0</v>
      </c>
      <c r="I30" s="210">
        <v>0</v>
      </c>
      <c r="J30" s="210">
        <v>0</v>
      </c>
      <c r="K30" s="210">
        <v>0</v>
      </c>
      <c r="L30" s="210">
        <v>0</v>
      </c>
      <c r="M30" s="210">
        <v>0</v>
      </c>
      <c r="N30" s="211">
        <v>0</v>
      </c>
      <c r="O30" s="210">
        <v>0.11</v>
      </c>
      <c r="P30" s="210">
        <v>0.11</v>
      </c>
      <c r="Q30" s="210">
        <v>0.43</v>
      </c>
      <c r="R30" s="210">
        <v>0.46</v>
      </c>
      <c r="S30" s="210">
        <v>0.5</v>
      </c>
      <c r="T30" s="210">
        <v>0.69</v>
      </c>
      <c r="U30" s="210">
        <v>0.34</v>
      </c>
      <c r="V30" s="210">
        <v>0.11</v>
      </c>
      <c r="W30" s="210">
        <v>0</v>
      </c>
      <c r="X30" s="210">
        <v>0</v>
      </c>
      <c r="Y30" s="210">
        <v>0</v>
      </c>
      <c r="Z30" s="210">
        <v>0</v>
      </c>
      <c r="AA30" s="210">
        <v>0</v>
      </c>
      <c r="AB30" s="212">
        <v>0</v>
      </c>
      <c r="AC30" s="57"/>
    </row>
    <row r="31" spans="1:29" s="59" customFormat="1" ht="12.75">
      <c r="A31" s="192"/>
      <c r="B31" s="94"/>
      <c r="C31" s="94"/>
      <c r="D31" s="94" t="s">
        <v>118</v>
      </c>
      <c r="E31" s="210">
        <v>1</v>
      </c>
      <c r="F31" s="210">
        <v>1</v>
      </c>
      <c r="G31" s="210">
        <v>1</v>
      </c>
      <c r="H31" s="210">
        <v>1</v>
      </c>
      <c r="I31" s="210">
        <v>1</v>
      </c>
      <c r="J31" s="210">
        <v>1</v>
      </c>
      <c r="K31" s="210">
        <v>1</v>
      </c>
      <c r="L31" s="210">
        <v>1</v>
      </c>
      <c r="M31" s="210">
        <v>1</v>
      </c>
      <c r="N31" s="210">
        <v>1</v>
      </c>
      <c r="O31" s="210">
        <v>1</v>
      </c>
      <c r="P31" s="210">
        <v>1</v>
      </c>
      <c r="Q31" s="210">
        <v>1</v>
      </c>
      <c r="R31" s="210">
        <v>1</v>
      </c>
      <c r="S31" s="210">
        <v>1</v>
      </c>
      <c r="T31" s="210">
        <v>1</v>
      </c>
      <c r="U31" s="210">
        <v>1</v>
      </c>
      <c r="V31" s="210">
        <v>1</v>
      </c>
      <c r="W31" s="210">
        <v>1</v>
      </c>
      <c r="X31" s="210">
        <v>1</v>
      </c>
      <c r="Y31" s="210">
        <v>1</v>
      </c>
      <c r="Z31" s="210">
        <v>1</v>
      </c>
      <c r="AA31" s="210">
        <v>1</v>
      </c>
      <c r="AB31" s="212">
        <v>1</v>
      </c>
      <c r="AC31" s="57"/>
    </row>
    <row r="32" spans="1:29" s="59" customFormat="1" ht="12.75">
      <c r="A32" s="192"/>
      <c r="B32" s="94"/>
      <c r="C32" s="94"/>
      <c r="D32" s="94" t="s">
        <v>119</v>
      </c>
      <c r="E32" s="210">
        <v>0</v>
      </c>
      <c r="F32" s="210">
        <v>0</v>
      </c>
      <c r="G32" s="210">
        <v>0</v>
      </c>
      <c r="H32" s="210">
        <v>0</v>
      </c>
      <c r="I32" s="210">
        <v>0</v>
      </c>
      <c r="J32" s="210">
        <v>0</v>
      </c>
      <c r="K32" s="210">
        <v>0</v>
      </c>
      <c r="L32" s="210">
        <v>0</v>
      </c>
      <c r="M32" s="210">
        <v>0</v>
      </c>
      <c r="N32" s="210">
        <v>0</v>
      </c>
      <c r="O32" s="210">
        <v>0</v>
      </c>
      <c r="P32" s="210">
        <v>0</v>
      </c>
      <c r="Q32" s="210">
        <v>0</v>
      </c>
      <c r="R32" s="210">
        <v>0</v>
      </c>
      <c r="S32" s="210">
        <v>0</v>
      </c>
      <c r="T32" s="210">
        <v>0</v>
      </c>
      <c r="U32" s="210">
        <v>0</v>
      </c>
      <c r="V32" s="210">
        <v>0</v>
      </c>
      <c r="W32" s="210">
        <v>0</v>
      </c>
      <c r="X32" s="210">
        <v>0</v>
      </c>
      <c r="Y32" s="210">
        <v>0</v>
      </c>
      <c r="Z32" s="210">
        <v>0</v>
      </c>
      <c r="AA32" s="210">
        <v>0</v>
      </c>
      <c r="AB32" s="212">
        <v>0</v>
      </c>
      <c r="AC32" s="57"/>
    </row>
    <row r="33" spans="1:29" s="59" customFormat="1" ht="12.75">
      <c r="A33" s="192" t="s">
        <v>144</v>
      </c>
      <c r="B33" s="93" t="s">
        <v>42</v>
      </c>
      <c r="C33" s="93" t="s">
        <v>41</v>
      </c>
      <c r="D33" s="94" t="s">
        <v>167</v>
      </c>
      <c r="E33" s="210">
        <v>0.05</v>
      </c>
      <c r="F33" s="210">
        <v>0.05</v>
      </c>
      <c r="G33" s="210">
        <v>0.05</v>
      </c>
      <c r="H33" s="210">
        <v>0.05</v>
      </c>
      <c r="I33" s="210">
        <v>0.05</v>
      </c>
      <c r="J33" s="210">
        <v>0.05</v>
      </c>
      <c r="K33" s="210">
        <v>0.05</v>
      </c>
      <c r="L33" s="210">
        <v>0.05</v>
      </c>
      <c r="M33" s="211">
        <v>0.05</v>
      </c>
      <c r="N33" s="210">
        <v>0.5</v>
      </c>
      <c r="O33" s="210">
        <v>0.9</v>
      </c>
      <c r="P33" s="210">
        <v>0.9</v>
      </c>
      <c r="Q33" s="210">
        <v>0.9</v>
      </c>
      <c r="R33" s="210">
        <v>0.9</v>
      </c>
      <c r="S33" s="210">
        <v>0.9</v>
      </c>
      <c r="T33" s="210">
        <v>0.9</v>
      </c>
      <c r="U33" s="210">
        <v>0.9</v>
      </c>
      <c r="V33" s="210">
        <v>0.9</v>
      </c>
      <c r="W33" s="210">
        <v>0.9</v>
      </c>
      <c r="X33" s="210">
        <v>0.9</v>
      </c>
      <c r="Y33" s="210">
        <v>0.9</v>
      </c>
      <c r="Z33" s="210">
        <v>0.9</v>
      </c>
      <c r="AA33" s="210">
        <v>0.9</v>
      </c>
      <c r="AB33" s="212">
        <v>0.5</v>
      </c>
      <c r="AC33" s="57"/>
    </row>
    <row r="34" spans="1:29" s="59" customFormat="1" ht="12.75">
      <c r="A34" s="192"/>
      <c r="B34" s="94"/>
      <c r="C34" s="94"/>
      <c r="D34" s="94" t="s">
        <v>139</v>
      </c>
      <c r="E34" s="210">
        <v>0.5</v>
      </c>
      <c r="F34" s="210">
        <v>0.05</v>
      </c>
      <c r="G34" s="210">
        <v>0.05</v>
      </c>
      <c r="H34" s="210">
        <v>0.05</v>
      </c>
      <c r="I34" s="210">
        <v>0.05</v>
      </c>
      <c r="J34" s="210">
        <v>0.05</v>
      </c>
      <c r="K34" s="210">
        <v>0.05</v>
      </c>
      <c r="L34" s="210">
        <v>0.05</v>
      </c>
      <c r="M34" s="211">
        <v>0.05</v>
      </c>
      <c r="N34" s="210">
        <v>0.5</v>
      </c>
      <c r="O34" s="210">
        <v>0.9</v>
      </c>
      <c r="P34" s="210">
        <v>0.9</v>
      </c>
      <c r="Q34" s="210">
        <v>0.9</v>
      </c>
      <c r="R34" s="210">
        <v>0.9</v>
      </c>
      <c r="S34" s="210">
        <v>0.9</v>
      </c>
      <c r="T34" s="210">
        <v>0.9</v>
      </c>
      <c r="U34" s="210">
        <v>0.9</v>
      </c>
      <c r="V34" s="210">
        <v>0.9</v>
      </c>
      <c r="W34" s="210">
        <v>0.9</v>
      </c>
      <c r="X34" s="210">
        <v>0.9</v>
      </c>
      <c r="Y34" s="210">
        <v>0.9</v>
      </c>
      <c r="Z34" s="210">
        <v>0.9</v>
      </c>
      <c r="AA34" s="210">
        <v>0.9</v>
      </c>
      <c r="AB34" s="212">
        <v>0.9</v>
      </c>
      <c r="AC34" s="57"/>
    </row>
    <row r="35" spans="1:29" s="55" customFormat="1" ht="12.75">
      <c r="A35" s="192"/>
      <c r="B35" s="94"/>
      <c r="C35" s="94"/>
      <c r="D35" s="94" t="s">
        <v>140</v>
      </c>
      <c r="E35" s="210">
        <v>0.05</v>
      </c>
      <c r="F35" s="210">
        <v>0.05</v>
      </c>
      <c r="G35" s="210">
        <v>0.05</v>
      </c>
      <c r="H35" s="210">
        <v>0.05</v>
      </c>
      <c r="I35" s="210">
        <v>0.05</v>
      </c>
      <c r="J35" s="210">
        <v>0.05</v>
      </c>
      <c r="K35" s="210">
        <v>0.05</v>
      </c>
      <c r="L35" s="210">
        <v>0.05</v>
      </c>
      <c r="M35" s="210">
        <v>0.05</v>
      </c>
      <c r="N35" s="211">
        <v>0.5</v>
      </c>
      <c r="O35" s="210">
        <v>0.9</v>
      </c>
      <c r="P35" s="210">
        <v>0.9</v>
      </c>
      <c r="Q35" s="210">
        <v>0.9</v>
      </c>
      <c r="R35" s="210">
        <v>0.9</v>
      </c>
      <c r="S35" s="210">
        <v>0.9</v>
      </c>
      <c r="T35" s="210">
        <v>0.9</v>
      </c>
      <c r="U35" s="210">
        <v>0.9</v>
      </c>
      <c r="V35" s="210">
        <v>0.9</v>
      </c>
      <c r="W35" s="210">
        <v>0.9</v>
      </c>
      <c r="X35" s="210">
        <v>0.9</v>
      </c>
      <c r="Y35" s="210">
        <v>0.9</v>
      </c>
      <c r="Z35" s="210">
        <v>0.9</v>
      </c>
      <c r="AA35" s="210">
        <v>0.9</v>
      </c>
      <c r="AB35" s="212">
        <v>0.5</v>
      </c>
      <c r="AC35" s="54"/>
    </row>
    <row r="36" spans="1:28" ht="12.75">
      <c r="A36" s="192"/>
      <c r="B36" s="95"/>
      <c r="C36" s="95"/>
      <c r="D36" s="94" t="s">
        <v>118</v>
      </c>
      <c r="E36" s="210">
        <v>1</v>
      </c>
      <c r="F36" s="210">
        <v>1</v>
      </c>
      <c r="G36" s="210">
        <v>1</v>
      </c>
      <c r="H36" s="210">
        <v>1</v>
      </c>
      <c r="I36" s="210">
        <v>1</v>
      </c>
      <c r="J36" s="210">
        <v>1</v>
      </c>
      <c r="K36" s="210">
        <v>1</v>
      </c>
      <c r="L36" s="210">
        <v>1</v>
      </c>
      <c r="M36" s="210">
        <v>1</v>
      </c>
      <c r="N36" s="210">
        <v>1</v>
      </c>
      <c r="O36" s="210">
        <v>1</v>
      </c>
      <c r="P36" s="210">
        <v>1</v>
      </c>
      <c r="Q36" s="210">
        <v>1</v>
      </c>
      <c r="R36" s="210">
        <v>1</v>
      </c>
      <c r="S36" s="210">
        <v>1</v>
      </c>
      <c r="T36" s="210">
        <v>1</v>
      </c>
      <c r="U36" s="210">
        <v>1</v>
      </c>
      <c r="V36" s="210">
        <v>1</v>
      </c>
      <c r="W36" s="210">
        <v>1</v>
      </c>
      <c r="X36" s="210">
        <v>1</v>
      </c>
      <c r="Y36" s="210">
        <v>1</v>
      </c>
      <c r="Z36" s="210">
        <v>1</v>
      </c>
      <c r="AA36" s="210">
        <v>1</v>
      </c>
      <c r="AB36" s="212">
        <v>1</v>
      </c>
    </row>
    <row r="37" spans="1:28" ht="12.75">
      <c r="A37" s="192"/>
      <c r="B37" s="95"/>
      <c r="C37" s="95"/>
      <c r="D37" s="94" t="s">
        <v>119</v>
      </c>
      <c r="E37" s="210">
        <v>0</v>
      </c>
      <c r="F37" s="210">
        <v>0</v>
      </c>
      <c r="G37" s="210">
        <v>0</v>
      </c>
      <c r="H37" s="210">
        <v>0</v>
      </c>
      <c r="I37" s="210">
        <v>0</v>
      </c>
      <c r="J37" s="210">
        <v>0</v>
      </c>
      <c r="K37" s="210">
        <v>0</v>
      </c>
      <c r="L37" s="210">
        <v>0</v>
      </c>
      <c r="M37" s="210">
        <v>0</v>
      </c>
      <c r="N37" s="210">
        <v>0</v>
      </c>
      <c r="O37" s="210">
        <v>0</v>
      </c>
      <c r="P37" s="210">
        <v>0</v>
      </c>
      <c r="Q37" s="210">
        <v>0</v>
      </c>
      <c r="R37" s="210">
        <v>0</v>
      </c>
      <c r="S37" s="210">
        <v>0</v>
      </c>
      <c r="T37" s="210">
        <v>0</v>
      </c>
      <c r="U37" s="210">
        <v>0</v>
      </c>
      <c r="V37" s="210">
        <v>0</v>
      </c>
      <c r="W37" s="210">
        <v>0</v>
      </c>
      <c r="X37" s="210">
        <v>0</v>
      </c>
      <c r="Y37" s="210">
        <v>0</v>
      </c>
      <c r="Z37" s="210">
        <v>0</v>
      </c>
      <c r="AA37" s="210">
        <v>0</v>
      </c>
      <c r="AB37" s="212">
        <v>0</v>
      </c>
    </row>
    <row r="38" spans="1:29" s="55" customFormat="1" ht="12.75">
      <c r="A38" s="192" t="s">
        <v>145</v>
      </c>
      <c r="B38" s="93" t="s">
        <v>42</v>
      </c>
      <c r="C38" s="93" t="s">
        <v>41</v>
      </c>
      <c r="D38" s="94" t="s">
        <v>116</v>
      </c>
      <c r="E38" s="210">
        <v>0.05</v>
      </c>
      <c r="F38" s="210">
        <v>0.05</v>
      </c>
      <c r="G38" s="210">
        <v>0.05</v>
      </c>
      <c r="H38" s="210">
        <v>0.05</v>
      </c>
      <c r="I38" s="210">
        <v>0.05</v>
      </c>
      <c r="J38" s="210">
        <v>0.05</v>
      </c>
      <c r="K38" s="210">
        <v>0.05</v>
      </c>
      <c r="L38" s="210">
        <v>0.05</v>
      </c>
      <c r="M38" s="211">
        <v>0.5</v>
      </c>
      <c r="N38" s="210">
        <v>0.9</v>
      </c>
      <c r="O38" s="210">
        <v>0.9</v>
      </c>
      <c r="P38" s="210">
        <v>0.9</v>
      </c>
      <c r="Q38" s="210">
        <v>0.9</v>
      </c>
      <c r="R38" s="210">
        <v>0.9</v>
      </c>
      <c r="S38" s="210">
        <v>0.9</v>
      </c>
      <c r="T38" s="210">
        <v>0.9</v>
      </c>
      <c r="U38" s="210">
        <v>0.9</v>
      </c>
      <c r="V38" s="210">
        <v>0.9</v>
      </c>
      <c r="W38" s="210">
        <v>0.9</v>
      </c>
      <c r="X38" s="210">
        <v>0.9</v>
      </c>
      <c r="Y38" s="210">
        <v>0.5</v>
      </c>
      <c r="Z38" s="210">
        <v>0.05</v>
      </c>
      <c r="AA38" s="210">
        <v>0.05</v>
      </c>
      <c r="AB38" s="212">
        <v>0.05</v>
      </c>
      <c r="AC38" s="54"/>
    </row>
    <row r="39" spans="1:29" s="55" customFormat="1" ht="12.75">
      <c r="A39" s="192"/>
      <c r="B39" s="94"/>
      <c r="C39" s="94"/>
      <c r="D39" s="94" t="s">
        <v>117</v>
      </c>
      <c r="E39" s="210">
        <v>0.05</v>
      </c>
      <c r="F39" s="210">
        <v>0.05</v>
      </c>
      <c r="G39" s="210">
        <v>0.05</v>
      </c>
      <c r="H39" s="210">
        <v>0.05</v>
      </c>
      <c r="I39" s="210">
        <v>0.05</v>
      </c>
      <c r="J39" s="210">
        <v>0.05</v>
      </c>
      <c r="K39" s="210">
        <v>0.05</v>
      </c>
      <c r="L39" s="210">
        <v>0.05</v>
      </c>
      <c r="M39" s="211">
        <v>0.5</v>
      </c>
      <c r="N39" s="210">
        <v>0.9</v>
      </c>
      <c r="O39" s="210">
        <v>0.9</v>
      </c>
      <c r="P39" s="210">
        <v>0.9</v>
      </c>
      <c r="Q39" s="210">
        <v>0.9</v>
      </c>
      <c r="R39" s="210">
        <v>0.9</v>
      </c>
      <c r="S39" s="210">
        <v>0.9</v>
      </c>
      <c r="T39" s="210">
        <v>0.9</v>
      </c>
      <c r="U39" s="210">
        <v>0.9</v>
      </c>
      <c r="V39" s="210">
        <v>0.9</v>
      </c>
      <c r="W39" s="210">
        <v>0.5</v>
      </c>
      <c r="X39" s="210">
        <v>0.05</v>
      </c>
      <c r="Y39" s="210">
        <v>0.05</v>
      </c>
      <c r="Z39" s="210">
        <v>0.05</v>
      </c>
      <c r="AA39" s="210">
        <v>0.05</v>
      </c>
      <c r="AB39" s="212">
        <v>0.05</v>
      </c>
      <c r="AC39" s="54"/>
    </row>
    <row r="40" spans="1:29" s="55" customFormat="1" ht="12.75">
      <c r="A40" s="192"/>
      <c r="B40" s="94"/>
      <c r="C40" s="94"/>
      <c r="D40" s="94" t="s">
        <v>140</v>
      </c>
      <c r="E40" s="210">
        <v>0.05</v>
      </c>
      <c r="F40" s="210">
        <v>0.05</v>
      </c>
      <c r="G40" s="210">
        <v>0.05</v>
      </c>
      <c r="H40" s="210">
        <v>0.05</v>
      </c>
      <c r="I40" s="210">
        <v>0.05</v>
      </c>
      <c r="J40" s="210">
        <v>0.05</v>
      </c>
      <c r="K40" s="210">
        <v>0.05</v>
      </c>
      <c r="L40" s="210">
        <v>0.05</v>
      </c>
      <c r="M40" s="210">
        <v>0.05</v>
      </c>
      <c r="N40" s="211">
        <v>0.5</v>
      </c>
      <c r="O40" s="210">
        <v>0.9</v>
      </c>
      <c r="P40" s="210">
        <v>0.9</v>
      </c>
      <c r="Q40" s="210">
        <v>0.9</v>
      </c>
      <c r="R40" s="210">
        <v>0.9</v>
      </c>
      <c r="S40" s="210">
        <v>0.9</v>
      </c>
      <c r="T40" s="210">
        <v>0.9</v>
      </c>
      <c r="U40" s="210">
        <v>0.9</v>
      </c>
      <c r="V40" s="210">
        <v>0.5</v>
      </c>
      <c r="W40" s="210">
        <v>0.05</v>
      </c>
      <c r="X40" s="210">
        <v>0.05</v>
      </c>
      <c r="Y40" s="210">
        <v>0.05</v>
      </c>
      <c r="Z40" s="210">
        <v>0.05</v>
      </c>
      <c r="AA40" s="210">
        <v>0.05</v>
      </c>
      <c r="AB40" s="212">
        <v>0.05</v>
      </c>
      <c r="AC40" s="54"/>
    </row>
    <row r="41" spans="1:28" ht="12.75">
      <c r="A41" s="192"/>
      <c r="B41" s="95"/>
      <c r="C41" s="95"/>
      <c r="D41" s="94" t="s">
        <v>118</v>
      </c>
      <c r="E41" s="210">
        <v>1</v>
      </c>
      <c r="F41" s="210">
        <v>1</v>
      </c>
      <c r="G41" s="210">
        <v>1</v>
      </c>
      <c r="H41" s="210">
        <v>1</v>
      </c>
      <c r="I41" s="210">
        <v>1</v>
      </c>
      <c r="J41" s="210">
        <v>1</v>
      </c>
      <c r="K41" s="210">
        <v>1</v>
      </c>
      <c r="L41" s="210">
        <v>1</v>
      </c>
      <c r="M41" s="210">
        <v>1</v>
      </c>
      <c r="N41" s="210">
        <v>1</v>
      </c>
      <c r="O41" s="210">
        <v>1</v>
      </c>
      <c r="P41" s="210">
        <v>1</v>
      </c>
      <c r="Q41" s="210">
        <v>1</v>
      </c>
      <c r="R41" s="210">
        <v>1</v>
      </c>
      <c r="S41" s="210">
        <v>1</v>
      </c>
      <c r="T41" s="210">
        <v>1</v>
      </c>
      <c r="U41" s="210">
        <v>1</v>
      </c>
      <c r="V41" s="210">
        <v>1</v>
      </c>
      <c r="W41" s="210">
        <v>1</v>
      </c>
      <c r="X41" s="210">
        <v>1</v>
      </c>
      <c r="Y41" s="210">
        <v>1</v>
      </c>
      <c r="Z41" s="210">
        <v>1</v>
      </c>
      <c r="AA41" s="210">
        <v>1</v>
      </c>
      <c r="AB41" s="212">
        <v>1</v>
      </c>
    </row>
    <row r="42" spans="1:28" ht="12.75">
      <c r="A42" s="192"/>
      <c r="B42" s="95"/>
      <c r="C42" s="95"/>
      <c r="D42" s="94" t="s">
        <v>119</v>
      </c>
      <c r="E42" s="210">
        <v>0</v>
      </c>
      <c r="F42" s="210">
        <v>0</v>
      </c>
      <c r="G42" s="210">
        <v>0</v>
      </c>
      <c r="H42" s="210">
        <v>0</v>
      </c>
      <c r="I42" s="210">
        <v>0</v>
      </c>
      <c r="J42" s="210">
        <v>0</v>
      </c>
      <c r="K42" s="210">
        <v>0</v>
      </c>
      <c r="L42" s="210">
        <v>0</v>
      </c>
      <c r="M42" s="210">
        <v>0</v>
      </c>
      <c r="N42" s="210">
        <v>0</v>
      </c>
      <c r="O42" s="210">
        <v>0</v>
      </c>
      <c r="P42" s="210">
        <v>0</v>
      </c>
      <c r="Q42" s="210">
        <v>0</v>
      </c>
      <c r="R42" s="210">
        <v>0</v>
      </c>
      <c r="S42" s="210">
        <v>0</v>
      </c>
      <c r="T42" s="210">
        <v>0</v>
      </c>
      <c r="U42" s="210">
        <v>0</v>
      </c>
      <c r="V42" s="210">
        <v>0</v>
      </c>
      <c r="W42" s="210">
        <v>0</v>
      </c>
      <c r="X42" s="210">
        <v>0</v>
      </c>
      <c r="Y42" s="210">
        <v>0</v>
      </c>
      <c r="Z42" s="210">
        <v>0</v>
      </c>
      <c r="AA42" s="210">
        <v>0</v>
      </c>
      <c r="AB42" s="212">
        <v>0</v>
      </c>
    </row>
    <row r="43" spans="1:29" s="55" customFormat="1" ht="12.75">
      <c r="A43" s="192" t="s">
        <v>146</v>
      </c>
      <c r="B43" s="90" t="s">
        <v>42</v>
      </c>
      <c r="C43" s="90" t="s">
        <v>41</v>
      </c>
      <c r="D43" s="90" t="s">
        <v>116</v>
      </c>
      <c r="E43" s="92">
        <v>0.05</v>
      </c>
      <c r="F43" s="92">
        <v>0.05</v>
      </c>
      <c r="G43" s="92">
        <v>0.05</v>
      </c>
      <c r="H43" s="92">
        <v>0.05</v>
      </c>
      <c r="I43" s="92">
        <v>0.05</v>
      </c>
      <c r="J43" s="92">
        <v>0.05</v>
      </c>
      <c r="K43" s="92">
        <v>0.05</v>
      </c>
      <c r="L43" s="92">
        <v>0.05</v>
      </c>
      <c r="M43" s="92">
        <v>0.05</v>
      </c>
      <c r="N43" s="92">
        <v>0.5</v>
      </c>
      <c r="O43" s="92">
        <v>0.9</v>
      </c>
      <c r="P43" s="92">
        <v>0.9</v>
      </c>
      <c r="Q43" s="92">
        <v>0.9</v>
      </c>
      <c r="R43" s="92">
        <v>0.9</v>
      </c>
      <c r="S43" s="92">
        <v>0.9</v>
      </c>
      <c r="T43" s="92">
        <v>0.9</v>
      </c>
      <c r="U43" s="92">
        <v>0.9</v>
      </c>
      <c r="V43" s="92">
        <v>0.9</v>
      </c>
      <c r="W43" s="92">
        <v>0.9</v>
      </c>
      <c r="X43" s="92">
        <v>0.9</v>
      </c>
      <c r="Y43" s="92">
        <v>0.5</v>
      </c>
      <c r="Z43" s="92">
        <v>0.05</v>
      </c>
      <c r="AA43" s="92">
        <v>0.05</v>
      </c>
      <c r="AB43" s="193">
        <v>0.05</v>
      </c>
      <c r="AC43" s="54"/>
    </row>
    <row r="44" spans="1:29" s="55" customFormat="1" ht="12.75">
      <c r="A44" s="192"/>
      <c r="B44" s="90"/>
      <c r="C44" s="90"/>
      <c r="D44" s="90" t="s">
        <v>117</v>
      </c>
      <c r="E44" s="92">
        <v>0.05</v>
      </c>
      <c r="F44" s="92">
        <v>0.05</v>
      </c>
      <c r="G44" s="92">
        <v>0.05</v>
      </c>
      <c r="H44" s="92">
        <v>0.05</v>
      </c>
      <c r="I44" s="92">
        <v>0.05</v>
      </c>
      <c r="J44" s="92">
        <v>0.05</v>
      </c>
      <c r="K44" s="92">
        <v>0.05</v>
      </c>
      <c r="L44" s="92">
        <v>0.05</v>
      </c>
      <c r="M44" s="92">
        <v>0.05</v>
      </c>
      <c r="N44" s="92">
        <v>0.5</v>
      </c>
      <c r="O44" s="92">
        <v>0.9</v>
      </c>
      <c r="P44" s="92">
        <v>0.9</v>
      </c>
      <c r="Q44" s="92">
        <v>0.9</v>
      </c>
      <c r="R44" s="92">
        <v>0.9</v>
      </c>
      <c r="S44" s="92">
        <v>0.9</v>
      </c>
      <c r="T44" s="92">
        <v>0.9</v>
      </c>
      <c r="U44" s="92">
        <v>0.9</v>
      </c>
      <c r="V44" s="92">
        <v>0.9</v>
      </c>
      <c r="W44" s="92">
        <v>0.5</v>
      </c>
      <c r="X44" s="92">
        <v>0.05</v>
      </c>
      <c r="Y44" s="92">
        <v>0.05</v>
      </c>
      <c r="Z44" s="92">
        <v>0.05</v>
      </c>
      <c r="AA44" s="92">
        <v>0.05</v>
      </c>
      <c r="AB44" s="193">
        <v>0.05</v>
      </c>
      <c r="AC44" s="54"/>
    </row>
    <row r="45" spans="1:29" s="55" customFormat="1" ht="12.75">
      <c r="A45" s="192"/>
      <c r="B45" s="90"/>
      <c r="C45" s="90"/>
      <c r="D45" s="90" t="s">
        <v>140</v>
      </c>
      <c r="E45" s="92">
        <v>0.05</v>
      </c>
      <c r="F45" s="92">
        <v>0.05</v>
      </c>
      <c r="G45" s="92">
        <v>0.05</v>
      </c>
      <c r="H45" s="92">
        <v>0.05</v>
      </c>
      <c r="I45" s="92">
        <v>0.05</v>
      </c>
      <c r="J45" s="92">
        <v>0.05</v>
      </c>
      <c r="K45" s="92">
        <v>0.05</v>
      </c>
      <c r="L45" s="92">
        <v>0.05</v>
      </c>
      <c r="M45" s="92">
        <v>0.05</v>
      </c>
      <c r="N45" s="92">
        <v>0.05</v>
      </c>
      <c r="O45" s="92">
        <v>0.5</v>
      </c>
      <c r="P45" s="92">
        <v>0.9</v>
      </c>
      <c r="Q45" s="92">
        <v>0.9</v>
      </c>
      <c r="R45" s="92">
        <v>0.9</v>
      </c>
      <c r="S45" s="92">
        <v>0.9</v>
      </c>
      <c r="T45" s="92">
        <v>0.9</v>
      </c>
      <c r="U45" s="92">
        <v>0.9</v>
      </c>
      <c r="V45" s="92">
        <v>0.5</v>
      </c>
      <c r="W45" s="92">
        <v>0.05</v>
      </c>
      <c r="X45" s="92">
        <v>0.05</v>
      </c>
      <c r="Y45" s="92">
        <v>0.05</v>
      </c>
      <c r="Z45" s="92">
        <v>0.05</v>
      </c>
      <c r="AA45" s="92">
        <v>0.05</v>
      </c>
      <c r="AB45" s="193">
        <v>0.05</v>
      </c>
      <c r="AC45" s="54"/>
    </row>
    <row r="46" spans="1:28" ht="12.75">
      <c r="A46" s="192"/>
      <c r="B46" s="90"/>
      <c r="C46" s="90"/>
      <c r="D46" s="90" t="s">
        <v>118</v>
      </c>
      <c r="E46" s="92">
        <v>1</v>
      </c>
      <c r="F46" s="92">
        <v>1</v>
      </c>
      <c r="G46" s="92">
        <v>1</v>
      </c>
      <c r="H46" s="92">
        <v>1</v>
      </c>
      <c r="I46" s="92">
        <v>1</v>
      </c>
      <c r="J46" s="92">
        <v>1</v>
      </c>
      <c r="K46" s="92">
        <v>1</v>
      </c>
      <c r="L46" s="92">
        <v>1</v>
      </c>
      <c r="M46" s="92">
        <v>1</v>
      </c>
      <c r="N46" s="92">
        <v>1</v>
      </c>
      <c r="O46" s="92">
        <v>1</v>
      </c>
      <c r="P46" s="92">
        <v>1</v>
      </c>
      <c r="Q46" s="92">
        <v>1</v>
      </c>
      <c r="R46" s="92">
        <v>1</v>
      </c>
      <c r="S46" s="92">
        <v>1</v>
      </c>
      <c r="T46" s="92">
        <v>1</v>
      </c>
      <c r="U46" s="92">
        <v>1</v>
      </c>
      <c r="V46" s="92">
        <v>1</v>
      </c>
      <c r="W46" s="92">
        <v>1</v>
      </c>
      <c r="X46" s="92">
        <v>1</v>
      </c>
      <c r="Y46" s="92">
        <v>1</v>
      </c>
      <c r="Z46" s="92">
        <v>1</v>
      </c>
      <c r="AA46" s="92">
        <v>1</v>
      </c>
      <c r="AB46" s="193">
        <v>1</v>
      </c>
    </row>
    <row r="47" spans="1:28" ht="12.75">
      <c r="A47" s="192"/>
      <c r="B47" s="90"/>
      <c r="C47" s="90"/>
      <c r="D47" s="90" t="s">
        <v>119</v>
      </c>
      <c r="E47" s="91">
        <v>0</v>
      </c>
      <c r="F47" s="91">
        <v>0</v>
      </c>
      <c r="G47" s="91">
        <v>0</v>
      </c>
      <c r="H47" s="91">
        <v>0</v>
      </c>
      <c r="I47" s="91">
        <v>0</v>
      </c>
      <c r="J47" s="91">
        <v>0</v>
      </c>
      <c r="K47" s="91">
        <v>0</v>
      </c>
      <c r="L47" s="91">
        <v>0</v>
      </c>
      <c r="M47" s="91">
        <v>0</v>
      </c>
      <c r="N47" s="91">
        <v>0</v>
      </c>
      <c r="O47" s="91">
        <v>0</v>
      </c>
      <c r="P47" s="91">
        <v>0</v>
      </c>
      <c r="Q47" s="91">
        <v>0</v>
      </c>
      <c r="R47" s="91">
        <v>0</v>
      </c>
      <c r="S47" s="91">
        <v>0</v>
      </c>
      <c r="T47" s="91">
        <v>0</v>
      </c>
      <c r="U47" s="91">
        <v>0</v>
      </c>
      <c r="V47" s="91">
        <v>0</v>
      </c>
      <c r="W47" s="91">
        <v>0</v>
      </c>
      <c r="X47" s="91">
        <v>0</v>
      </c>
      <c r="Y47" s="91">
        <v>0</v>
      </c>
      <c r="Z47" s="91">
        <v>0</v>
      </c>
      <c r="AA47" s="91">
        <v>0</v>
      </c>
      <c r="AB47" s="194">
        <v>0</v>
      </c>
    </row>
    <row r="48" spans="1:28" s="88" customFormat="1" ht="9.75">
      <c r="A48" s="427" t="s">
        <v>270</v>
      </c>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9"/>
    </row>
    <row r="49" spans="1:28" s="88" customFormat="1" ht="9.75">
      <c r="A49" s="192" t="s">
        <v>274</v>
      </c>
      <c r="B49" s="90" t="s">
        <v>42</v>
      </c>
      <c r="C49" s="90" t="s">
        <v>41</v>
      </c>
      <c r="D49" s="90" t="s">
        <v>271</v>
      </c>
      <c r="E49" s="91">
        <v>1</v>
      </c>
      <c r="F49" s="91">
        <v>1</v>
      </c>
      <c r="G49" s="91">
        <v>1</v>
      </c>
      <c r="H49" s="91">
        <v>1</v>
      </c>
      <c r="I49" s="91">
        <v>1</v>
      </c>
      <c r="J49" s="91">
        <v>1</v>
      </c>
      <c r="K49" s="91">
        <v>1</v>
      </c>
      <c r="L49" s="91">
        <v>1</v>
      </c>
      <c r="M49" s="91">
        <v>1</v>
      </c>
      <c r="N49" s="91">
        <v>1</v>
      </c>
      <c r="O49" s="91">
        <v>1</v>
      </c>
      <c r="P49" s="91">
        <v>1</v>
      </c>
      <c r="Q49" s="91">
        <v>1</v>
      </c>
      <c r="R49" s="91">
        <v>1</v>
      </c>
      <c r="S49" s="91">
        <v>1</v>
      </c>
      <c r="T49" s="91">
        <v>1</v>
      </c>
      <c r="U49" s="91">
        <v>1</v>
      </c>
      <c r="V49" s="91">
        <v>1</v>
      </c>
      <c r="W49" s="91">
        <v>1</v>
      </c>
      <c r="X49" s="91">
        <v>1</v>
      </c>
      <c r="Y49" s="91">
        <v>1</v>
      </c>
      <c r="Z49" s="91">
        <v>1</v>
      </c>
      <c r="AA49" s="91">
        <v>1</v>
      </c>
      <c r="AB49" s="194">
        <v>1</v>
      </c>
    </row>
    <row r="50" spans="1:28" s="88" customFormat="1" ht="9.75">
      <c r="A50" s="192" t="s">
        <v>272</v>
      </c>
      <c r="B50" s="90"/>
      <c r="C50" s="90"/>
      <c r="D50" s="90" t="s">
        <v>273</v>
      </c>
      <c r="E50" s="91">
        <v>1</v>
      </c>
      <c r="F50" s="91">
        <v>1</v>
      </c>
      <c r="G50" s="91">
        <v>1</v>
      </c>
      <c r="H50" s="91">
        <v>1</v>
      </c>
      <c r="I50" s="91">
        <v>1</v>
      </c>
      <c r="J50" s="91">
        <v>1</v>
      </c>
      <c r="K50" s="91">
        <v>1</v>
      </c>
      <c r="L50" s="91">
        <v>1</v>
      </c>
      <c r="M50" s="91">
        <v>1</v>
      </c>
      <c r="N50" s="91">
        <v>1</v>
      </c>
      <c r="O50" s="91">
        <v>1</v>
      </c>
      <c r="P50" s="91">
        <v>1</v>
      </c>
      <c r="Q50" s="91">
        <v>1</v>
      </c>
      <c r="R50" s="91">
        <v>1</v>
      </c>
      <c r="S50" s="91">
        <v>1</v>
      </c>
      <c r="T50" s="91">
        <v>1</v>
      </c>
      <c r="U50" s="91">
        <v>1</v>
      </c>
      <c r="V50" s="91">
        <v>1</v>
      </c>
      <c r="W50" s="91">
        <v>1</v>
      </c>
      <c r="X50" s="91">
        <v>1</v>
      </c>
      <c r="Y50" s="91">
        <v>1</v>
      </c>
      <c r="Z50" s="91">
        <v>1</v>
      </c>
      <c r="AA50" s="91">
        <v>1</v>
      </c>
      <c r="AB50" s="194">
        <v>1</v>
      </c>
    </row>
    <row r="51" spans="1:28" s="88" customFormat="1" ht="9.75">
      <c r="A51" s="424" t="s">
        <v>275</v>
      </c>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6"/>
    </row>
    <row r="52" spans="1:29" s="58" customFormat="1" ht="12.75">
      <c r="A52" s="195" t="s">
        <v>159</v>
      </c>
      <c r="B52" s="93" t="s">
        <v>42</v>
      </c>
      <c r="C52" s="93" t="s">
        <v>41</v>
      </c>
      <c r="D52" s="94" t="s">
        <v>169</v>
      </c>
      <c r="E52" s="210">
        <v>0</v>
      </c>
      <c r="F52" s="210">
        <v>0</v>
      </c>
      <c r="G52" s="210">
        <v>0</v>
      </c>
      <c r="H52" s="210">
        <v>0</v>
      </c>
      <c r="I52" s="210">
        <v>0</v>
      </c>
      <c r="J52" s="210">
        <v>0</v>
      </c>
      <c r="K52" s="210">
        <v>0</v>
      </c>
      <c r="L52" s="210">
        <v>0.04</v>
      </c>
      <c r="M52" s="210">
        <v>0.04</v>
      </c>
      <c r="N52" s="211">
        <v>0.15</v>
      </c>
      <c r="O52" s="210">
        <v>0.23</v>
      </c>
      <c r="P52" s="210">
        <v>0.32</v>
      </c>
      <c r="Q52" s="210">
        <v>0.41</v>
      </c>
      <c r="R52" s="210">
        <v>0.62</v>
      </c>
      <c r="S52" s="210">
        <v>0.6</v>
      </c>
      <c r="T52" s="210">
        <v>0.55</v>
      </c>
      <c r="U52" s="210">
        <v>0.45</v>
      </c>
      <c r="V52" s="210">
        <v>0.5</v>
      </c>
      <c r="W52" s="210">
        <v>0.46</v>
      </c>
      <c r="X52" s="210">
        <v>0.47</v>
      </c>
      <c r="Y52" s="210">
        <v>0.34</v>
      </c>
      <c r="Z52" s="210">
        <v>0.33</v>
      </c>
      <c r="AA52" s="210">
        <v>0.23</v>
      </c>
      <c r="AB52" s="213">
        <v>0.13</v>
      </c>
      <c r="AC52" s="56"/>
    </row>
    <row r="53" spans="1:29" s="58" customFormat="1" ht="12.75">
      <c r="A53" s="195"/>
      <c r="B53" s="93"/>
      <c r="C53" s="93"/>
      <c r="D53" s="94" t="s">
        <v>166</v>
      </c>
      <c r="E53" s="211">
        <v>0.13</v>
      </c>
      <c r="F53" s="210">
        <v>0</v>
      </c>
      <c r="G53" s="210">
        <v>0</v>
      </c>
      <c r="H53" s="210">
        <v>0</v>
      </c>
      <c r="I53" s="210">
        <v>0</v>
      </c>
      <c r="J53" s="210">
        <v>0</v>
      </c>
      <c r="K53" s="210">
        <v>0</v>
      </c>
      <c r="L53" s="210">
        <v>0</v>
      </c>
      <c r="M53" s="210">
        <v>0</v>
      </c>
      <c r="N53" s="211">
        <v>0.2</v>
      </c>
      <c r="O53" s="210">
        <v>0.23</v>
      </c>
      <c r="P53" s="210">
        <v>0.32</v>
      </c>
      <c r="Q53" s="210">
        <v>0.41</v>
      </c>
      <c r="R53" s="210">
        <v>0.65</v>
      </c>
      <c r="S53" s="210">
        <v>0.6</v>
      </c>
      <c r="T53" s="210">
        <v>0.55</v>
      </c>
      <c r="U53" s="210">
        <v>0.45</v>
      </c>
      <c r="V53" s="210">
        <v>0.5</v>
      </c>
      <c r="W53" s="210">
        <v>0.46</v>
      </c>
      <c r="X53" s="210">
        <v>0.47</v>
      </c>
      <c r="Y53" s="210">
        <v>0.34</v>
      </c>
      <c r="Z53" s="210">
        <v>0.33</v>
      </c>
      <c r="AA53" s="210">
        <v>0.23</v>
      </c>
      <c r="AB53" s="212">
        <v>0.13</v>
      </c>
      <c r="AC53" s="56"/>
    </row>
    <row r="54" spans="1:29" s="58" customFormat="1" ht="12.75">
      <c r="A54" s="195"/>
      <c r="B54" s="93"/>
      <c r="C54" s="93"/>
      <c r="D54" s="94" t="s">
        <v>140</v>
      </c>
      <c r="E54" s="210">
        <v>0</v>
      </c>
      <c r="F54" s="210">
        <v>0</v>
      </c>
      <c r="G54" s="210">
        <v>0</v>
      </c>
      <c r="H54" s="210">
        <v>0</v>
      </c>
      <c r="I54" s="210">
        <v>0</v>
      </c>
      <c r="J54" s="210">
        <v>0</v>
      </c>
      <c r="K54" s="210">
        <v>0</v>
      </c>
      <c r="L54" s="210">
        <v>0</v>
      </c>
      <c r="M54" s="210">
        <v>0.1</v>
      </c>
      <c r="N54" s="211">
        <v>0.14</v>
      </c>
      <c r="O54" s="210">
        <v>0.29</v>
      </c>
      <c r="P54" s="210">
        <v>0.31</v>
      </c>
      <c r="Q54" s="210">
        <v>0.36</v>
      </c>
      <c r="R54" s="210">
        <v>0.36</v>
      </c>
      <c r="S54" s="210">
        <v>0.34</v>
      </c>
      <c r="T54" s="210">
        <v>0.35</v>
      </c>
      <c r="U54" s="210">
        <v>0.37</v>
      </c>
      <c r="V54" s="210">
        <v>0.34</v>
      </c>
      <c r="W54" s="210">
        <v>0.25</v>
      </c>
      <c r="X54" s="210">
        <v>0.27</v>
      </c>
      <c r="Y54" s="210">
        <v>0.21</v>
      </c>
      <c r="Z54" s="210">
        <v>0.16</v>
      </c>
      <c r="AA54" s="210">
        <v>0.16</v>
      </c>
      <c r="AB54" s="213">
        <v>0.1</v>
      </c>
      <c r="AC54" s="56"/>
    </row>
    <row r="55" spans="1:29" s="58" customFormat="1" ht="12.75">
      <c r="A55" s="195" t="s">
        <v>160</v>
      </c>
      <c r="B55" s="93" t="s">
        <v>42</v>
      </c>
      <c r="C55" s="93" t="s">
        <v>41</v>
      </c>
      <c r="D55" s="94" t="s">
        <v>165</v>
      </c>
      <c r="E55" s="210">
        <v>0</v>
      </c>
      <c r="F55" s="210">
        <v>0</v>
      </c>
      <c r="G55" s="210">
        <v>0</v>
      </c>
      <c r="H55" s="210">
        <v>0</v>
      </c>
      <c r="I55" s="210">
        <v>0</v>
      </c>
      <c r="J55" s="210">
        <v>0</v>
      </c>
      <c r="K55" s="210">
        <v>0</v>
      </c>
      <c r="L55" s="210">
        <v>0</v>
      </c>
      <c r="M55" s="210">
        <v>0.15</v>
      </c>
      <c r="N55" s="211">
        <v>0.23</v>
      </c>
      <c r="O55" s="210">
        <v>0.32</v>
      </c>
      <c r="P55" s="210">
        <v>0.41</v>
      </c>
      <c r="Q55" s="210">
        <v>0.57</v>
      </c>
      <c r="R55" s="210">
        <v>0.62</v>
      </c>
      <c r="S55" s="210">
        <v>0.61</v>
      </c>
      <c r="T55" s="210">
        <v>0.5</v>
      </c>
      <c r="U55" s="210">
        <v>0.45</v>
      </c>
      <c r="V55" s="210">
        <v>0.46</v>
      </c>
      <c r="W55" s="210">
        <v>0.47</v>
      </c>
      <c r="X55" s="210">
        <v>0.42</v>
      </c>
      <c r="Y55" s="210">
        <v>0.34</v>
      </c>
      <c r="Z55" s="210">
        <v>0</v>
      </c>
      <c r="AA55" s="210">
        <v>0</v>
      </c>
      <c r="AB55" s="213">
        <v>0</v>
      </c>
      <c r="AC55" s="56"/>
    </row>
    <row r="56" spans="1:29" s="58" customFormat="1" ht="12.75">
      <c r="A56" s="195"/>
      <c r="B56" s="93"/>
      <c r="C56" s="93"/>
      <c r="D56" s="94" t="s">
        <v>170</v>
      </c>
      <c r="E56" s="210">
        <v>0</v>
      </c>
      <c r="F56" s="210">
        <v>0</v>
      </c>
      <c r="G56" s="210">
        <v>0</v>
      </c>
      <c r="H56" s="210">
        <v>0</v>
      </c>
      <c r="I56" s="210">
        <v>0</v>
      </c>
      <c r="J56" s="210">
        <v>0</v>
      </c>
      <c r="K56" s="210">
        <v>0</v>
      </c>
      <c r="L56" s="210">
        <v>0</v>
      </c>
      <c r="M56" s="210">
        <v>0.2</v>
      </c>
      <c r="N56" s="211">
        <v>0.24</v>
      </c>
      <c r="O56" s="210">
        <v>0.27</v>
      </c>
      <c r="P56" s="210">
        <v>0.42</v>
      </c>
      <c r="Q56" s="210">
        <v>0.54</v>
      </c>
      <c r="R56" s="210">
        <v>0.62</v>
      </c>
      <c r="S56" s="210">
        <v>0.6</v>
      </c>
      <c r="T56" s="210">
        <v>0.5</v>
      </c>
      <c r="U56" s="210">
        <v>0.48</v>
      </c>
      <c r="V56" s="210">
        <v>0.47</v>
      </c>
      <c r="W56" s="210">
        <v>0.34</v>
      </c>
      <c r="X56" s="210">
        <v>0</v>
      </c>
      <c r="Y56" s="210">
        <v>0</v>
      </c>
      <c r="Z56" s="210">
        <v>0</v>
      </c>
      <c r="AA56" s="210">
        <v>0</v>
      </c>
      <c r="AB56" s="212">
        <v>0</v>
      </c>
      <c r="AC56" s="56"/>
    </row>
    <row r="57" spans="1:29" s="58" customFormat="1" ht="12.75">
      <c r="A57" s="195"/>
      <c r="B57" s="93"/>
      <c r="C57" s="93"/>
      <c r="D57" s="94" t="s">
        <v>140</v>
      </c>
      <c r="E57" s="210">
        <v>0</v>
      </c>
      <c r="F57" s="210">
        <v>0</v>
      </c>
      <c r="G57" s="210">
        <v>0</v>
      </c>
      <c r="H57" s="210">
        <v>0</v>
      </c>
      <c r="I57" s="210">
        <v>0</v>
      </c>
      <c r="J57" s="210">
        <v>0</v>
      </c>
      <c r="K57" s="210">
        <v>0</v>
      </c>
      <c r="L57" s="210">
        <v>0</v>
      </c>
      <c r="M57" s="210">
        <v>0</v>
      </c>
      <c r="N57" s="211">
        <v>0.12</v>
      </c>
      <c r="O57" s="210">
        <v>0.14</v>
      </c>
      <c r="P57" s="210">
        <v>0.29</v>
      </c>
      <c r="Q57" s="210">
        <v>0.33</v>
      </c>
      <c r="R57" s="210">
        <v>0.4</v>
      </c>
      <c r="S57" s="210">
        <v>0.36</v>
      </c>
      <c r="T57" s="210">
        <v>0.37</v>
      </c>
      <c r="U57" s="210">
        <v>0.35</v>
      </c>
      <c r="V57" s="210">
        <v>0.37</v>
      </c>
      <c r="W57" s="210">
        <v>0</v>
      </c>
      <c r="X57" s="210">
        <v>0</v>
      </c>
      <c r="Y57" s="210">
        <v>0</v>
      </c>
      <c r="Z57" s="210">
        <v>0</v>
      </c>
      <c r="AA57" s="210">
        <v>0</v>
      </c>
      <c r="AB57" s="212">
        <v>0</v>
      </c>
      <c r="AC57" s="56"/>
    </row>
    <row r="58" spans="1:29" s="58" customFormat="1" ht="12.75">
      <c r="A58" s="195" t="s">
        <v>161</v>
      </c>
      <c r="B58" s="93" t="s">
        <v>42</v>
      </c>
      <c r="C58" s="93" t="s">
        <v>41</v>
      </c>
      <c r="D58" s="94" t="s">
        <v>165</v>
      </c>
      <c r="E58" s="210">
        <v>0</v>
      </c>
      <c r="F58" s="210">
        <v>0</v>
      </c>
      <c r="G58" s="210">
        <v>0</v>
      </c>
      <c r="H58" s="210">
        <v>0</v>
      </c>
      <c r="I58" s="210">
        <v>0</v>
      </c>
      <c r="J58" s="210">
        <v>0</v>
      </c>
      <c r="K58" s="210">
        <v>0</v>
      </c>
      <c r="L58" s="210">
        <v>0</v>
      </c>
      <c r="M58" s="210">
        <v>0</v>
      </c>
      <c r="N58" s="211">
        <v>0.15</v>
      </c>
      <c r="O58" s="210">
        <v>0.25</v>
      </c>
      <c r="P58" s="210">
        <v>0.41</v>
      </c>
      <c r="Q58" s="210">
        <v>0.57</v>
      </c>
      <c r="R58" s="210">
        <v>0.62</v>
      </c>
      <c r="S58" s="210">
        <v>0.61</v>
      </c>
      <c r="T58" s="210">
        <v>0.5</v>
      </c>
      <c r="U58" s="210">
        <v>0.45</v>
      </c>
      <c r="V58" s="210">
        <v>0.46</v>
      </c>
      <c r="W58" s="210">
        <v>0.47</v>
      </c>
      <c r="X58" s="210">
        <v>0.42</v>
      </c>
      <c r="Y58" s="210">
        <v>0.34</v>
      </c>
      <c r="Z58" s="210">
        <v>0</v>
      </c>
      <c r="AA58" s="210">
        <v>0</v>
      </c>
      <c r="AB58" s="212">
        <v>0</v>
      </c>
      <c r="AC58" s="56"/>
    </row>
    <row r="59" spans="1:29" s="58" customFormat="1" ht="12.75">
      <c r="A59" s="195"/>
      <c r="B59" s="93"/>
      <c r="C59" s="93"/>
      <c r="D59" s="94" t="s">
        <v>170</v>
      </c>
      <c r="E59" s="210">
        <v>0</v>
      </c>
      <c r="F59" s="210">
        <v>0</v>
      </c>
      <c r="G59" s="210">
        <v>0</v>
      </c>
      <c r="H59" s="210">
        <v>0</v>
      </c>
      <c r="I59" s="210">
        <v>0</v>
      </c>
      <c r="J59" s="210">
        <v>0</v>
      </c>
      <c r="K59" s="210">
        <v>0</v>
      </c>
      <c r="L59" s="210">
        <v>0</v>
      </c>
      <c r="M59" s="210">
        <v>0</v>
      </c>
      <c r="N59" s="211">
        <v>0.2</v>
      </c>
      <c r="O59" s="210">
        <v>0.27</v>
      </c>
      <c r="P59" s="210">
        <v>0.42</v>
      </c>
      <c r="Q59" s="210">
        <v>0.54</v>
      </c>
      <c r="R59" s="210">
        <v>0.59</v>
      </c>
      <c r="S59" s="210">
        <v>0.6</v>
      </c>
      <c r="T59" s="210">
        <v>0.49</v>
      </c>
      <c r="U59" s="210">
        <v>0.48</v>
      </c>
      <c r="V59" s="210">
        <v>0.47</v>
      </c>
      <c r="W59" s="210">
        <v>0.46</v>
      </c>
      <c r="X59" s="210">
        <v>0</v>
      </c>
      <c r="Y59" s="210">
        <v>0</v>
      </c>
      <c r="Z59" s="210">
        <v>0</v>
      </c>
      <c r="AA59" s="210">
        <v>0</v>
      </c>
      <c r="AB59" s="212">
        <v>0</v>
      </c>
      <c r="AC59" s="56"/>
    </row>
    <row r="60" spans="1:29" s="58" customFormat="1" ht="12.75">
      <c r="A60" s="195"/>
      <c r="B60" s="93"/>
      <c r="C60" s="93"/>
      <c r="D60" s="94" t="s">
        <v>140</v>
      </c>
      <c r="E60" s="210">
        <v>0</v>
      </c>
      <c r="F60" s="210">
        <v>0</v>
      </c>
      <c r="G60" s="210">
        <v>0</v>
      </c>
      <c r="H60" s="210">
        <v>0</v>
      </c>
      <c r="I60" s="210">
        <v>0</v>
      </c>
      <c r="J60" s="210">
        <v>0</v>
      </c>
      <c r="K60" s="210">
        <v>0</v>
      </c>
      <c r="L60" s="210">
        <v>0</v>
      </c>
      <c r="M60" s="210">
        <v>0</v>
      </c>
      <c r="N60" s="210">
        <v>0</v>
      </c>
      <c r="O60" s="210">
        <v>0.12</v>
      </c>
      <c r="P60" s="210">
        <v>0.29</v>
      </c>
      <c r="Q60" s="210">
        <v>0.31</v>
      </c>
      <c r="R60" s="210">
        <v>0.36</v>
      </c>
      <c r="S60" s="210">
        <v>0.36</v>
      </c>
      <c r="T60" s="210">
        <v>0.34</v>
      </c>
      <c r="U60" s="210">
        <v>0.35</v>
      </c>
      <c r="V60" s="210">
        <v>0.37</v>
      </c>
      <c r="W60" s="210">
        <v>0</v>
      </c>
      <c r="X60" s="210">
        <v>0</v>
      </c>
      <c r="Y60" s="210">
        <v>0</v>
      </c>
      <c r="Z60" s="210">
        <v>0</v>
      </c>
      <c r="AA60" s="210">
        <v>0</v>
      </c>
      <c r="AB60" s="212">
        <v>0</v>
      </c>
      <c r="AC60" s="56"/>
    </row>
    <row r="61" spans="1:28" s="88" customFormat="1" ht="9.75">
      <c r="A61" s="424" t="s">
        <v>276</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6"/>
    </row>
    <row r="62" spans="1:29" s="59" customFormat="1" ht="12.75">
      <c r="A62" s="196" t="s">
        <v>147</v>
      </c>
      <c r="B62" s="94" t="s">
        <v>42</v>
      </c>
      <c r="C62" s="94" t="s">
        <v>41</v>
      </c>
      <c r="D62" s="94" t="s">
        <v>169</v>
      </c>
      <c r="E62" s="210">
        <v>1</v>
      </c>
      <c r="F62" s="210">
        <v>1</v>
      </c>
      <c r="G62" s="210">
        <v>1</v>
      </c>
      <c r="H62" s="210">
        <v>1</v>
      </c>
      <c r="I62" s="210">
        <v>1</v>
      </c>
      <c r="J62" s="210">
        <v>1</v>
      </c>
      <c r="K62" s="210">
        <v>1</v>
      </c>
      <c r="L62" s="210">
        <v>1</v>
      </c>
      <c r="M62" s="210">
        <v>0.25</v>
      </c>
      <c r="N62" s="210">
        <v>0.25</v>
      </c>
      <c r="O62" s="210">
        <v>0.25</v>
      </c>
      <c r="P62" s="210">
        <v>0.25</v>
      </c>
      <c r="Q62" s="210">
        <v>0.25</v>
      </c>
      <c r="R62" s="210">
        <v>0.25</v>
      </c>
      <c r="S62" s="210">
        <v>0.25</v>
      </c>
      <c r="T62" s="210">
        <v>0.25</v>
      </c>
      <c r="U62" s="210">
        <v>0.25</v>
      </c>
      <c r="V62" s="210">
        <v>0.25</v>
      </c>
      <c r="W62" s="210">
        <v>0.25</v>
      </c>
      <c r="X62" s="210">
        <v>0.25</v>
      </c>
      <c r="Y62" s="210">
        <v>0.25</v>
      </c>
      <c r="Z62" s="210">
        <v>0.25</v>
      </c>
      <c r="AA62" s="210">
        <v>0.25</v>
      </c>
      <c r="AB62" s="212">
        <v>0.25</v>
      </c>
      <c r="AC62" s="57"/>
    </row>
    <row r="63" spans="1:29" s="59" customFormat="1" ht="12.75">
      <c r="A63" s="196"/>
      <c r="B63" s="94"/>
      <c r="C63" s="94"/>
      <c r="D63" s="94" t="s">
        <v>166</v>
      </c>
      <c r="E63" s="211">
        <v>0.25</v>
      </c>
      <c r="F63" s="210">
        <v>1</v>
      </c>
      <c r="G63" s="210">
        <v>1</v>
      </c>
      <c r="H63" s="210">
        <v>1</v>
      </c>
      <c r="I63" s="210">
        <v>1</v>
      </c>
      <c r="J63" s="210">
        <v>1</v>
      </c>
      <c r="K63" s="210">
        <v>1</v>
      </c>
      <c r="L63" s="210">
        <v>1</v>
      </c>
      <c r="M63" s="210">
        <v>0.25</v>
      </c>
      <c r="N63" s="210">
        <v>0.25</v>
      </c>
      <c r="O63" s="210">
        <v>0.25</v>
      </c>
      <c r="P63" s="210">
        <v>0.25</v>
      </c>
      <c r="Q63" s="210">
        <v>0.25</v>
      </c>
      <c r="R63" s="210">
        <v>0.25</v>
      </c>
      <c r="S63" s="210">
        <v>0.25</v>
      </c>
      <c r="T63" s="210">
        <v>0.25</v>
      </c>
      <c r="U63" s="210">
        <v>0.25</v>
      </c>
      <c r="V63" s="210">
        <v>0.25</v>
      </c>
      <c r="W63" s="210">
        <v>0.25</v>
      </c>
      <c r="X63" s="210">
        <v>0.25</v>
      </c>
      <c r="Y63" s="210">
        <v>0.25</v>
      </c>
      <c r="Z63" s="210">
        <v>0.25</v>
      </c>
      <c r="AA63" s="210">
        <v>0.25</v>
      </c>
      <c r="AB63" s="212">
        <v>0.25</v>
      </c>
      <c r="AC63" s="57"/>
    </row>
    <row r="64" spans="1:29" s="59" customFormat="1" ht="12.75">
      <c r="A64" s="196"/>
      <c r="B64" s="94"/>
      <c r="C64" s="94"/>
      <c r="D64" s="94" t="s">
        <v>140</v>
      </c>
      <c r="E64" s="210">
        <v>1</v>
      </c>
      <c r="F64" s="210">
        <v>1</v>
      </c>
      <c r="G64" s="210">
        <v>1</v>
      </c>
      <c r="H64" s="210">
        <v>1</v>
      </c>
      <c r="I64" s="210">
        <v>1</v>
      </c>
      <c r="J64" s="210">
        <v>1</v>
      </c>
      <c r="K64" s="210">
        <v>1</v>
      </c>
      <c r="L64" s="210">
        <v>1</v>
      </c>
      <c r="M64" s="210">
        <v>0.25</v>
      </c>
      <c r="N64" s="210">
        <v>0.25</v>
      </c>
      <c r="O64" s="210">
        <v>0.25</v>
      </c>
      <c r="P64" s="210">
        <v>0.25</v>
      </c>
      <c r="Q64" s="210">
        <v>0.25</v>
      </c>
      <c r="R64" s="210">
        <v>0.25</v>
      </c>
      <c r="S64" s="210">
        <v>0.25</v>
      </c>
      <c r="T64" s="210">
        <v>0.25</v>
      </c>
      <c r="U64" s="210">
        <v>0.25</v>
      </c>
      <c r="V64" s="210">
        <v>0.25</v>
      </c>
      <c r="W64" s="210">
        <v>0.25</v>
      </c>
      <c r="X64" s="210">
        <v>0.25</v>
      </c>
      <c r="Y64" s="210">
        <v>0.25</v>
      </c>
      <c r="Z64" s="210">
        <v>0.25</v>
      </c>
      <c r="AA64" s="210">
        <v>0.25</v>
      </c>
      <c r="AB64" s="212">
        <v>0.25</v>
      </c>
      <c r="AC64" s="57"/>
    </row>
    <row r="65" spans="1:29" s="59" customFormat="1" ht="12.75">
      <c r="A65" s="196" t="s">
        <v>148</v>
      </c>
      <c r="B65" s="94" t="s">
        <v>42</v>
      </c>
      <c r="C65" s="94" t="s">
        <v>41</v>
      </c>
      <c r="D65" s="94" t="s">
        <v>165</v>
      </c>
      <c r="E65" s="210">
        <v>1</v>
      </c>
      <c r="F65" s="210">
        <v>1</v>
      </c>
      <c r="G65" s="210">
        <v>1</v>
      </c>
      <c r="H65" s="210">
        <v>1</v>
      </c>
      <c r="I65" s="210">
        <v>1</v>
      </c>
      <c r="J65" s="210">
        <v>1</v>
      </c>
      <c r="K65" s="210">
        <v>1</v>
      </c>
      <c r="L65" s="210">
        <v>0.25</v>
      </c>
      <c r="M65" s="210">
        <v>0.25</v>
      </c>
      <c r="N65" s="210">
        <v>0.25</v>
      </c>
      <c r="O65" s="210">
        <v>0.25</v>
      </c>
      <c r="P65" s="210">
        <v>0.25</v>
      </c>
      <c r="Q65" s="210">
        <v>0.25</v>
      </c>
      <c r="R65" s="210">
        <v>0.25</v>
      </c>
      <c r="S65" s="210">
        <v>0.25</v>
      </c>
      <c r="T65" s="210">
        <v>0.25</v>
      </c>
      <c r="U65" s="210">
        <v>0.25</v>
      </c>
      <c r="V65" s="210">
        <v>0.25</v>
      </c>
      <c r="W65" s="210">
        <v>0.25</v>
      </c>
      <c r="X65" s="210">
        <v>0.25</v>
      </c>
      <c r="Y65" s="210">
        <v>0.25</v>
      </c>
      <c r="Z65" s="210">
        <v>1</v>
      </c>
      <c r="AA65" s="210">
        <v>1</v>
      </c>
      <c r="AB65" s="213">
        <v>1</v>
      </c>
      <c r="AC65" s="57"/>
    </row>
    <row r="66" spans="1:29" s="59" customFormat="1" ht="12.75">
      <c r="A66" s="196"/>
      <c r="B66" s="94"/>
      <c r="C66" s="94"/>
      <c r="D66" s="94" t="s">
        <v>170</v>
      </c>
      <c r="E66" s="211">
        <v>1</v>
      </c>
      <c r="F66" s="210">
        <v>1</v>
      </c>
      <c r="G66" s="210">
        <v>1</v>
      </c>
      <c r="H66" s="210">
        <v>1</v>
      </c>
      <c r="I66" s="210">
        <v>1</v>
      </c>
      <c r="J66" s="210">
        <v>1</v>
      </c>
      <c r="K66" s="210">
        <v>1</v>
      </c>
      <c r="L66" s="210">
        <v>0.25</v>
      </c>
      <c r="M66" s="210">
        <v>0.25</v>
      </c>
      <c r="N66" s="210">
        <v>0.25</v>
      </c>
      <c r="O66" s="210">
        <v>0.25</v>
      </c>
      <c r="P66" s="210">
        <v>0.25</v>
      </c>
      <c r="Q66" s="210">
        <v>0.25</v>
      </c>
      <c r="R66" s="210">
        <v>0.25</v>
      </c>
      <c r="S66" s="210">
        <v>0.25</v>
      </c>
      <c r="T66" s="210">
        <v>0.25</v>
      </c>
      <c r="U66" s="210">
        <v>0.25</v>
      </c>
      <c r="V66" s="210">
        <v>0.25</v>
      </c>
      <c r="W66" s="210">
        <v>0.25</v>
      </c>
      <c r="X66" s="210">
        <v>1</v>
      </c>
      <c r="Y66" s="210">
        <v>1</v>
      </c>
      <c r="Z66" s="210">
        <v>1</v>
      </c>
      <c r="AA66" s="210">
        <v>1</v>
      </c>
      <c r="AB66" s="212">
        <v>1</v>
      </c>
      <c r="AC66" s="57"/>
    </row>
    <row r="67" spans="1:29" s="59" customFormat="1" ht="12.75">
      <c r="A67" s="196"/>
      <c r="B67" s="94"/>
      <c r="C67" s="94"/>
      <c r="D67" s="94" t="s">
        <v>140</v>
      </c>
      <c r="E67" s="210">
        <v>1</v>
      </c>
      <c r="F67" s="210">
        <v>1</v>
      </c>
      <c r="G67" s="210">
        <v>1</v>
      </c>
      <c r="H67" s="210">
        <v>1</v>
      </c>
      <c r="I67" s="210">
        <v>1</v>
      </c>
      <c r="J67" s="210">
        <v>1</v>
      </c>
      <c r="K67" s="210">
        <v>1</v>
      </c>
      <c r="L67" s="210">
        <v>1</v>
      </c>
      <c r="M67" s="210">
        <v>0.25</v>
      </c>
      <c r="N67" s="210">
        <v>0.25</v>
      </c>
      <c r="O67" s="210">
        <v>0.25</v>
      </c>
      <c r="P67" s="210">
        <v>0.25</v>
      </c>
      <c r="Q67" s="210">
        <v>0.25</v>
      </c>
      <c r="R67" s="210">
        <v>0.25</v>
      </c>
      <c r="S67" s="210">
        <v>0.25</v>
      </c>
      <c r="T67" s="210">
        <v>0.25</v>
      </c>
      <c r="U67" s="210">
        <v>0.25</v>
      </c>
      <c r="V67" s="210">
        <v>0.25</v>
      </c>
      <c r="W67" s="210">
        <v>1</v>
      </c>
      <c r="X67" s="210">
        <v>1</v>
      </c>
      <c r="Y67" s="210">
        <v>1</v>
      </c>
      <c r="Z67" s="210">
        <v>1</v>
      </c>
      <c r="AA67" s="210">
        <v>1</v>
      </c>
      <c r="AB67" s="213">
        <v>1</v>
      </c>
      <c r="AC67" s="57"/>
    </row>
    <row r="68" spans="1:29" s="59" customFormat="1" ht="12.75">
      <c r="A68" s="196" t="s">
        <v>149</v>
      </c>
      <c r="B68" s="94" t="s">
        <v>42</v>
      </c>
      <c r="C68" s="94" t="s">
        <v>41</v>
      </c>
      <c r="D68" s="94" t="s">
        <v>165</v>
      </c>
      <c r="E68" s="210">
        <v>1</v>
      </c>
      <c r="F68" s="210">
        <v>1</v>
      </c>
      <c r="G68" s="210">
        <v>1</v>
      </c>
      <c r="H68" s="210">
        <v>1</v>
      </c>
      <c r="I68" s="210">
        <v>1</v>
      </c>
      <c r="J68" s="210">
        <v>1</v>
      </c>
      <c r="K68" s="210">
        <v>1</v>
      </c>
      <c r="L68" s="210">
        <v>1</v>
      </c>
      <c r="M68" s="210">
        <v>0.25</v>
      </c>
      <c r="N68" s="210">
        <v>0.25</v>
      </c>
      <c r="O68" s="210">
        <v>0.25</v>
      </c>
      <c r="P68" s="210">
        <v>0.25</v>
      </c>
      <c r="Q68" s="210">
        <v>0.25</v>
      </c>
      <c r="R68" s="210">
        <v>0.25</v>
      </c>
      <c r="S68" s="210">
        <v>0.25</v>
      </c>
      <c r="T68" s="210">
        <v>0.25</v>
      </c>
      <c r="U68" s="210">
        <v>0.25</v>
      </c>
      <c r="V68" s="210">
        <v>0.25</v>
      </c>
      <c r="W68" s="210">
        <v>0.25</v>
      </c>
      <c r="X68" s="210">
        <v>0.25</v>
      </c>
      <c r="Y68" s="210">
        <v>0.25</v>
      </c>
      <c r="Z68" s="210">
        <v>1</v>
      </c>
      <c r="AA68" s="210">
        <v>1</v>
      </c>
      <c r="AB68" s="213">
        <v>1</v>
      </c>
      <c r="AC68" s="57"/>
    </row>
    <row r="69" spans="1:29" s="59" customFormat="1" ht="12.75">
      <c r="A69" s="196"/>
      <c r="B69" s="94"/>
      <c r="C69" s="94"/>
      <c r="D69" s="94" t="s">
        <v>170</v>
      </c>
      <c r="E69" s="211">
        <v>1</v>
      </c>
      <c r="F69" s="210">
        <v>1</v>
      </c>
      <c r="G69" s="210">
        <v>1</v>
      </c>
      <c r="H69" s="210">
        <v>1</v>
      </c>
      <c r="I69" s="210">
        <v>1</v>
      </c>
      <c r="J69" s="210">
        <v>1</v>
      </c>
      <c r="K69" s="210">
        <v>1</v>
      </c>
      <c r="L69" s="210">
        <v>1</v>
      </c>
      <c r="M69" s="210">
        <v>0.25</v>
      </c>
      <c r="N69" s="210">
        <v>0.25</v>
      </c>
      <c r="O69" s="210">
        <v>0.25</v>
      </c>
      <c r="P69" s="210">
        <v>0.25</v>
      </c>
      <c r="Q69" s="210">
        <v>0.25</v>
      </c>
      <c r="R69" s="210">
        <v>0.25</v>
      </c>
      <c r="S69" s="210">
        <v>0.25</v>
      </c>
      <c r="T69" s="210">
        <v>0.25</v>
      </c>
      <c r="U69" s="210">
        <v>0.25</v>
      </c>
      <c r="V69" s="210">
        <v>0.25</v>
      </c>
      <c r="W69" s="210">
        <v>0.25</v>
      </c>
      <c r="X69" s="210">
        <v>1</v>
      </c>
      <c r="Y69" s="210">
        <v>1</v>
      </c>
      <c r="Z69" s="210">
        <v>1</v>
      </c>
      <c r="AA69" s="210">
        <v>1</v>
      </c>
      <c r="AB69" s="212">
        <v>1</v>
      </c>
      <c r="AC69" s="57"/>
    </row>
    <row r="70" spans="1:29" s="59" customFormat="1" ht="12.75">
      <c r="A70" s="196"/>
      <c r="B70" s="94"/>
      <c r="C70" s="94"/>
      <c r="D70" s="94" t="s">
        <v>140</v>
      </c>
      <c r="E70" s="210">
        <v>1</v>
      </c>
      <c r="F70" s="210">
        <v>1</v>
      </c>
      <c r="G70" s="210">
        <v>1</v>
      </c>
      <c r="H70" s="210">
        <v>1</v>
      </c>
      <c r="I70" s="210">
        <v>1</v>
      </c>
      <c r="J70" s="210">
        <v>1</v>
      </c>
      <c r="K70" s="210">
        <v>1</v>
      </c>
      <c r="L70" s="210">
        <v>1</v>
      </c>
      <c r="M70" s="210">
        <v>1</v>
      </c>
      <c r="N70" s="211">
        <v>0.25</v>
      </c>
      <c r="O70" s="211">
        <v>0.25</v>
      </c>
      <c r="P70" s="211">
        <v>0.25</v>
      </c>
      <c r="Q70" s="211">
        <v>0.25</v>
      </c>
      <c r="R70" s="211">
        <v>0.25</v>
      </c>
      <c r="S70" s="211">
        <v>0.25</v>
      </c>
      <c r="T70" s="211">
        <v>0.25</v>
      </c>
      <c r="U70" s="211">
        <v>0.25</v>
      </c>
      <c r="V70" s="211">
        <v>0.25</v>
      </c>
      <c r="W70" s="210">
        <v>1</v>
      </c>
      <c r="X70" s="210">
        <v>1</v>
      </c>
      <c r="Y70" s="210">
        <v>1</v>
      </c>
      <c r="Z70" s="210">
        <v>1</v>
      </c>
      <c r="AA70" s="210">
        <v>1</v>
      </c>
      <c r="AB70" s="213">
        <v>1</v>
      </c>
      <c r="AC70" s="57"/>
    </row>
    <row r="71" spans="1:28" s="88" customFormat="1" ht="9.75">
      <c r="A71" s="424" t="s">
        <v>277</v>
      </c>
      <c r="B71" s="425"/>
      <c r="C71" s="425"/>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6"/>
    </row>
    <row r="72" spans="1:29" s="59" customFormat="1" ht="12.75">
      <c r="A72" s="196" t="s">
        <v>156</v>
      </c>
      <c r="B72" s="94" t="s">
        <v>278</v>
      </c>
      <c r="C72" s="94" t="s">
        <v>41</v>
      </c>
      <c r="D72" s="94" t="s">
        <v>169</v>
      </c>
      <c r="E72" s="210">
        <v>0</v>
      </c>
      <c r="F72" s="210">
        <v>0</v>
      </c>
      <c r="G72" s="210">
        <v>0</v>
      </c>
      <c r="H72" s="210">
        <v>0</v>
      </c>
      <c r="I72" s="210">
        <v>0</v>
      </c>
      <c r="J72" s="210">
        <v>0</v>
      </c>
      <c r="K72" s="210">
        <v>0</v>
      </c>
      <c r="L72" s="210">
        <v>0</v>
      </c>
      <c r="M72" s="210">
        <v>1</v>
      </c>
      <c r="N72" s="211">
        <v>1</v>
      </c>
      <c r="O72" s="210">
        <v>1</v>
      </c>
      <c r="P72" s="210">
        <v>1</v>
      </c>
      <c r="Q72" s="210">
        <v>1</v>
      </c>
      <c r="R72" s="210">
        <v>1</v>
      </c>
      <c r="S72" s="210">
        <v>1</v>
      </c>
      <c r="T72" s="210">
        <v>1</v>
      </c>
      <c r="U72" s="210">
        <v>1</v>
      </c>
      <c r="V72" s="210">
        <v>1</v>
      </c>
      <c r="W72" s="210">
        <v>1</v>
      </c>
      <c r="X72" s="210">
        <v>1</v>
      </c>
      <c r="Y72" s="210">
        <v>1</v>
      </c>
      <c r="Z72" s="210">
        <v>1</v>
      </c>
      <c r="AA72" s="210">
        <v>1</v>
      </c>
      <c r="AB72" s="213">
        <v>1</v>
      </c>
      <c r="AC72" s="57"/>
    </row>
    <row r="73" spans="1:29" s="59" customFormat="1" ht="12.75">
      <c r="A73" s="196"/>
      <c r="B73" s="94"/>
      <c r="C73" s="94"/>
      <c r="D73" s="94" t="s">
        <v>166</v>
      </c>
      <c r="E73" s="211">
        <v>1</v>
      </c>
      <c r="F73" s="210">
        <v>0</v>
      </c>
      <c r="G73" s="210">
        <v>0</v>
      </c>
      <c r="H73" s="210">
        <v>0</v>
      </c>
      <c r="I73" s="210">
        <v>0</v>
      </c>
      <c r="J73" s="210">
        <v>0</v>
      </c>
      <c r="K73" s="210">
        <v>0</v>
      </c>
      <c r="L73" s="210">
        <v>0</v>
      </c>
      <c r="M73" s="210">
        <v>1</v>
      </c>
      <c r="N73" s="211">
        <v>1</v>
      </c>
      <c r="O73" s="210">
        <v>1</v>
      </c>
      <c r="P73" s="210">
        <v>1</v>
      </c>
      <c r="Q73" s="210">
        <v>1</v>
      </c>
      <c r="R73" s="210">
        <v>1</v>
      </c>
      <c r="S73" s="210">
        <v>1</v>
      </c>
      <c r="T73" s="210">
        <v>1</v>
      </c>
      <c r="U73" s="210">
        <v>1</v>
      </c>
      <c r="V73" s="210">
        <v>1</v>
      </c>
      <c r="W73" s="210">
        <v>1</v>
      </c>
      <c r="X73" s="210">
        <v>1</v>
      </c>
      <c r="Y73" s="210">
        <v>1</v>
      </c>
      <c r="Z73" s="210">
        <v>1</v>
      </c>
      <c r="AA73" s="210">
        <v>1</v>
      </c>
      <c r="AB73" s="212">
        <v>1</v>
      </c>
      <c r="AC73" s="57"/>
    </row>
    <row r="74" spans="1:29" s="59" customFormat="1" ht="12.75">
      <c r="A74" s="196"/>
      <c r="B74" s="94"/>
      <c r="C74" s="94"/>
      <c r="D74" s="94" t="s">
        <v>140</v>
      </c>
      <c r="E74" s="210">
        <v>0</v>
      </c>
      <c r="F74" s="210">
        <v>0</v>
      </c>
      <c r="G74" s="210">
        <v>0</v>
      </c>
      <c r="H74" s="210">
        <v>0</v>
      </c>
      <c r="I74" s="210">
        <v>0</v>
      </c>
      <c r="J74" s="210">
        <v>0</v>
      </c>
      <c r="K74" s="210">
        <v>0</v>
      </c>
      <c r="L74" s="210">
        <v>0</v>
      </c>
      <c r="M74" s="210">
        <v>1</v>
      </c>
      <c r="N74" s="211">
        <v>1</v>
      </c>
      <c r="O74" s="210">
        <v>1</v>
      </c>
      <c r="P74" s="210">
        <v>1</v>
      </c>
      <c r="Q74" s="210">
        <v>1</v>
      </c>
      <c r="R74" s="210">
        <v>1</v>
      </c>
      <c r="S74" s="210">
        <v>1</v>
      </c>
      <c r="T74" s="210">
        <v>1</v>
      </c>
      <c r="U74" s="210">
        <v>1</v>
      </c>
      <c r="V74" s="210">
        <v>1</v>
      </c>
      <c r="W74" s="210">
        <v>1</v>
      </c>
      <c r="X74" s="210">
        <v>1</v>
      </c>
      <c r="Y74" s="210">
        <v>1</v>
      </c>
      <c r="Z74" s="210">
        <v>1</v>
      </c>
      <c r="AA74" s="210">
        <v>1</v>
      </c>
      <c r="AB74" s="213">
        <v>1</v>
      </c>
      <c r="AC74" s="57"/>
    </row>
    <row r="75" spans="1:29" s="59" customFormat="1" ht="12.75">
      <c r="A75" s="196" t="s">
        <v>157</v>
      </c>
      <c r="B75" s="94" t="s">
        <v>278</v>
      </c>
      <c r="C75" s="94" t="s">
        <v>41</v>
      </c>
      <c r="D75" s="94" t="s">
        <v>165</v>
      </c>
      <c r="E75" s="210">
        <v>0</v>
      </c>
      <c r="F75" s="210">
        <v>0</v>
      </c>
      <c r="G75" s="210">
        <v>0</v>
      </c>
      <c r="H75" s="210">
        <v>0</v>
      </c>
      <c r="I75" s="210">
        <v>0</v>
      </c>
      <c r="J75" s="210">
        <v>0</v>
      </c>
      <c r="K75" s="210">
        <v>0</v>
      </c>
      <c r="L75" s="210">
        <v>1</v>
      </c>
      <c r="M75" s="211">
        <v>1</v>
      </c>
      <c r="N75" s="210">
        <v>1</v>
      </c>
      <c r="O75" s="210">
        <v>1</v>
      </c>
      <c r="P75" s="210">
        <v>1</v>
      </c>
      <c r="Q75" s="210">
        <v>1</v>
      </c>
      <c r="R75" s="210">
        <v>1</v>
      </c>
      <c r="S75" s="210">
        <v>1</v>
      </c>
      <c r="T75" s="210">
        <v>1</v>
      </c>
      <c r="U75" s="210">
        <v>1</v>
      </c>
      <c r="V75" s="210">
        <v>1</v>
      </c>
      <c r="W75" s="210">
        <v>1</v>
      </c>
      <c r="X75" s="210">
        <v>1</v>
      </c>
      <c r="Y75" s="210">
        <v>1</v>
      </c>
      <c r="Z75" s="210">
        <v>0</v>
      </c>
      <c r="AA75" s="210">
        <v>0</v>
      </c>
      <c r="AB75" s="212">
        <v>0</v>
      </c>
      <c r="AC75" s="57"/>
    </row>
    <row r="76" spans="1:29" s="59" customFormat="1" ht="12.75">
      <c r="A76" s="196"/>
      <c r="B76" s="94"/>
      <c r="C76" s="94"/>
      <c r="D76" s="94" t="s">
        <v>170</v>
      </c>
      <c r="E76" s="210">
        <v>0</v>
      </c>
      <c r="F76" s="210">
        <v>0</v>
      </c>
      <c r="G76" s="210">
        <v>0</v>
      </c>
      <c r="H76" s="210">
        <v>0</v>
      </c>
      <c r="I76" s="210">
        <v>0</v>
      </c>
      <c r="J76" s="210">
        <v>0</v>
      </c>
      <c r="K76" s="210">
        <v>0</v>
      </c>
      <c r="L76" s="210">
        <v>1</v>
      </c>
      <c r="M76" s="211">
        <v>1</v>
      </c>
      <c r="N76" s="210">
        <v>1</v>
      </c>
      <c r="O76" s="210">
        <v>1</v>
      </c>
      <c r="P76" s="210">
        <v>1</v>
      </c>
      <c r="Q76" s="210">
        <v>1</v>
      </c>
      <c r="R76" s="210">
        <v>1</v>
      </c>
      <c r="S76" s="210">
        <v>1</v>
      </c>
      <c r="T76" s="210">
        <v>1</v>
      </c>
      <c r="U76" s="210">
        <v>1</v>
      </c>
      <c r="V76" s="210">
        <v>1</v>
      </c>
      <c r="W76" s="210">
        <v>1</v>
      </c>
      <c r="X76" s="210">
        <v>0</v>
      </c>
      <c r="Y76" s="210">
        <v>0</v>
      </c>
      <c r="Z76" s="210">
        <v>0</v>
      </c>
      <c r="AA76" s="210">
        <v>0</v>
      </c>
      <c r="AB76" s="212">
        <v>0</v>
      </c>
      <c r="AC76" s="57"/>
    </row>
    <row r="77" spans="1:29" s="59" customFormat="1" ht="12.75">
      <c r="A77" s="196"/>
      <c r="B77" s="94"/>
      <c r="C77" s="94"/>
      <c r="D77" s="94" t="s">
        <v>140</v>
      </c>
      <c r="E77" s="210">
        <v>0</v>
      </c>
      <c r="F77" s="210">
        <v>0</v>
      </c>
      <c r="G77" s="210">
        <v>0</v>
      </c>
      <c r="H77" s="210">
        <v>0</v>
      </c>
      <c r="I77" s="210">
        <v>0</v>
      </c>
      <c r="J77" s="210">
        <v>0</v>
      </c>
      <c r="K77" s="210">
        <v>0</v>
      </c>
      <c r="L77" s="210">
        <v>0</v>
      </c>
      <c r="M77" s="210">
        <v>1</v>
      </c>
      <c r="N77" s="211">
        <v>1</v>
      </c>
      <c r="O77" s="210">
        <v>1</v>
      </c>
      <c r="P77" s="210">
        <v>1</v>
      </c>
      <c r="Q77" s="210">
        <v>1</v>
      </c>
      <c r="R77" s="210">
        <v>1</v>
      </c>
      <c r="S77" s="210">
        <v>1</v>
      </c>
      <c r="T77" s="210">
        <v>1</v>
      </c>
      <c r="U77" s="210">
        <v>1</v>
      </c>
      <c r="V77" s="210">
        <v>1</v>
      </c>
      <c r="W77" s="210">
        <v>0</v>
      </c>
      <c r="X77" s="210">
        <v>0</v>
      </c>
      <c r="Y77" s="210">
        <v>0</v>
      </c>
      <c r="Z77" s="210">
        <v>0</v>
      </c>
      <c r="AA77" s="210">
        <v>0</v>
      </c>
      <c r="AB77" s="212">
        <v>0</v>
      </c>
      <c r="AC77" s="57"/>
    </row>
    <row r="78" spans="1:29" s="59" customFormat="1" ht="12.75">
      <c r="A78" s="196" t="s">
        <v>158</v>
      </c>
      <c r="B78" s="94" t="s">
        <v>278</v>
      </c>
      <c r="C78" s="94" t="s">
        <v>41</v>
      </c>
      <c r="D78" s="94" t="s">
        <v>165</v>
      </c>
      <c r="E78" s="210">
        <v>0</v>
      </c>
      <c r="F78" s="210">
        <v>0</v>
      </c>
      <c r="G78" s="210">
        <v>0</v>
      </c>
      <c r="H78" s="210">
        <v>0</v>
      </c>
      <c r="I78" s="210">
        <v>0</v>
      </c>
      <c r="J78" s="210">
        <v>0</v>
      </c>
      <c r="K78" s="210">
        <v>0</v>
      </c>
      <c r="L78" s="210">
        <v>0</v>
      </c>
      <c r="M78" s="210">
        <v>1</v>
      </c>
      <c r="N78" s="210">
        <v>1</v>
      </c>
      <c r="O78" s="210">
        <v>1</v>
      </c>
      <c r="P78" s="210">
        <v>1</v>
      </c>
      <c r="Q78" s="210">
        <v>1</v>
      </c>
      <c r="R78" s="210">
        <v>1</v>
      </c>
      <c r="S78" s="210">
        <v>1</v>
      </c>
      <c r="T78" s="210">
        <v>1</v>
      </c>
      <c r="U78" s="210">
        <v>1</v>
      </c>
      <c r="V78" s="210">
        <v>1</v>
      </c>
      <c r="W78" s="210">
        <v>1</v>
      </c>
      <c r="X78" s="210">
        <v>1</v>
      </c>
      <c r="Y78" s="210">
        <v>1</v>
      </c>
      <c r="Z78" s="210">
        <v>0</v>
      </c>
      <c r="AA78" s="210">
        <v>0</v>
      </c>
      <c r="AB78" s="212">
        <v>0</v>
      </c>
      <c r="AC78" s="57"/>
    </row>
    <row r="79" spans="1:29" s="59" customFormat="1" ht="12.75">
      <c r="A79" s="196"/>
      <c r="B79" s="94"/>
      <c r="C79" s="94"/>
      <c r="D79" s="94" t="s">
        <v>170</v>
      </c>
      <c r="E79" s="210">
        <v>0</v>
      </c>
      <c r="F79" s="210">
        <v>0</v>
      </c>
      <c r="G79" s="210">
        <v>0</v>
      </c>
      <c r="H79" s="210">
        <v>0</v>
      </c>
      <c r="I79" s="210">
        <v>0</v>
      </c>
      <c r="J79" s="210">
        <v>0</v>
      </c>
      <c r="K79" s="210">
        <v>0</v>
      </c>
      <c r="L79" s="210">
        <v>0</v>
      </c>
      <c r="M79" s="210">
        <v>1</v>
      </c>
      <c r="N79" s="210">
        <v>1</v>
      </c>
      <c r="O79" s="210">
        <v>1</v>
      </c>
      <c r="P79" s="210">
        <v>1</v>
      </c>
      <c r="Q79" s="210">
        <v>1</v>
      </c>
      <c r="R79" s="210">
        <v>1</v>
      </c>
      <c r="S79" s="210">
        <v>1</v>
      </c>
      <c r="T79" s="210">
        <v>1</v>
      </c>
      <c r="U79" s="210">
        <v>1</v>
      </c>
      <c r="V79" s="210">
        <v>1</v>
      </c>
      <c r="W79" s="210">
        <v>1</v>
      </c>
      <c r="X79" s="210">
        <v>0</v>
      </c>
      <c r="Y79" s="210">
        <v>0</v>
      </c>
      <c r="Z79" s="210">
        <v>0</v>
      </c>
      <c r="AA79" s="210">
        <v>0</v>
      </c>
      <c r="AB79" s="212">
        <v>0</v>
      </c>
      <c r="AC79" s="57"/>
    </row>
    <row r="80" spans="1:29" s="59" customFormat="1" ht="12.75">
      <c r="A80" s="196"/>
      <c r="B80" s="94"/>
      <c r="C80" s="94"/>
      <c r="D80" s="94" t="s">
        <v>140</v>
      </c>
      <c r="E80" s="210">
        <v>0</v>
      </c>
      <c r="F80" s="210">
        <v>0</v>
      </c>
      <c r="G80" s="210">
        <v>0</v>
      </c>
      <c r="H80" s="210">
        <v>0</v>
      </c>
      <c r="I80" s="210">
        <v>0</v>
      </c>
      <c r="J80" s="210">
        <v>0</v>
      </c>
      <c r="K80" s="210">
        <v>0</v>
      </c>
      <c r="L80" s="210">
        <v>0</v>
      </c>
      <c r="M80" s="210">
        <v>0</v>
      </c>
      <c r="N80" s="210">
        <v>1</v>
      </c>
      <c r="O80" s="210">
        <v>1</v>
      </c>
      <c r="P80" s="210">
        <v>1</v>
      </c>
      <c r="Q80" s="210">
        <v>1</v>
      </c>
      <c r="R80" s="210">
        <v>1</v>
      </c>
      <c r="S80" s="210">
        <v>1</v>
      </c>
      <c r="T80" s="210">
        <v>1</v>
      </c>
      <c r="U80" s="210">
        <v>1</v>
      </c>
      <c r="V80" s="210">
        <v>1</v>
      </c>
      <c r="W80" s="210">
        <v>0</v>
      </c>
      <c r="X80" s="210">
        <v>0</v>
      </c>
      <c r="Y80" s="210">
        <v>0</v>
      </c>
      <c r="Z80" s="210">
        <v>0</v>
      </c>
      <c r="AA80" s="210">
        <v>0</v>
      </c>
      <c r="AB80" s="212">
        <v>0</v>
      </c>
      <c r="AC80" s="57"/>
    </row>
    <row r="81" spans="1:29" s="59" customFormat="1" ht="12.75" hidden="1">
      <c r="A81" s="196" t="s">
        <v>150</v>
      </c>
      <c r="B81" s="94" t="s">
        <v>42</v>
      </c>
      <c r="C81" s="94" t="s">
        <v>41</v>
      </c>
      <c r="D81" s="94" t="s">
        <v>168</v>
      </c>
      <c r="E81" s="210">
        <f aca="true" t="shared" si="0" ref="E81:E104">(E105-32)/1.8</f>
        <v>21.11111111111111</v>
      </c>
      <c r="F81" s="210">
        <f aca="true" t="shared" si="1" ref="F81:AB81">(F105-32)/1.8</f>
        <v>15.555555555555555</v>
      </c>
      <c r="G81" s="210">
        <f t="shared" si="1"/>
        <v>15.555555555555555</v>
      </c>
      <c r="H81" s="210">
        <f aca="true" t="shared" si="2" ref="H81:H104">(H105-32)/1.8</f>
        <v>15.555555555555555</v>
      </c>
      <c r="I81" s="210">
        <f t="shared" si="1"/>
        <v>15.555555555555555</v>
      </c>
      <c r="J81" s="210">
        <f t="shared" si="1"/>
        <v>15.555555555555555</v>
      </c>
      <c r="K81" s="210">
        <f t="shared" si="1"/>
        <v>15.555555555555555</v>
      </c>
      <c r="L81" s="210">
        <f t="shared" si="1"/>
        <v>15.555555555555555</v>
      </c>
      <c r="M81" s="210">
        <f t="shared" si="1"/>
        <v>18.333333333333332</v>
      </c>
      <c r="N81" s="211">
        <f t="shared" si="1"/>
        <v>21.11111111111111</v>
      </c>
      <c r="O81" s="210">
        <f t="shared" si="1"/>
        <v>21.11111111111111</v>
      </c>
      <c r="P81" s="210">
        <f t="shared" si="1"/>
        <v>21.11111111111111</v>
      </c>
      <c r="Q81" s="210">
        <f t="shared" si="1"/>
        <v>21.11111111111111</v>
      </c>
      <c r="R81" s="210">
        <f t="shared" si="1"/>
        <v>21.11111111111111</v>
      </c>
      <c r="S81" s="210">
        <f t="shared" si="1"/>
        <v>21.11111111111111</v>
      </c>
      <c r="T81" s="210">
        <f t="shared" si="1"/>
        <v>21.11111111111111</v>
      </c>
      <c r="U81" s="210">
        <f t="shared" si="1"/>
        <v>21.11111111111111</v>
      </c>
      <c r="V81" s="210">
        <f t="shared" si="1"/>
        <v>21.11111111111111</v>
      </c>
      <c r="W81" s="210">
        <f t="shared" si="1"/>
        <v>21.11111111111111</v>
      </c>
      <c r="X81" s="210">
        <f t="shared" si="1"/>
        <v>21.11111111111111</v>
      </c>
      <c r="Y81" s="210">
        <f t="shared" si="1"/>
        <v>21.11111111111111</v>
      </c>
      <c r="Z81" s="210">
        <f t="shared" si="1"/>
        <v>21.11111111111111</v>
      </c>
      <c r="AA81" s="210">
        <f t="shared" si="1"/>
        <v>21.11111111111111</v>
      </c>
      <c r="AB81" s="213">
        <f t="shared" si="1"/>
        <v>21.11111111111111</v>
      </c>
      <c r="AC81" s="57"/>
    </row>
    <row r="82" spans="1:29" s="59" customFormat="1" ht="12.75" hidden="1">
      <c r="A82" s="196"/>
      <c r="B82" s="94"/>
      <c r="C82" s="94"/>
      <c r="D82" s="94" t="s">
        <v>139</v>
      </c>
      <c r="E82" s="211">
        <f t="shared" si="0"/>
        <v>15.555555555555555</v>
      </c>
      <c r="F82" s="210">
        <f aca="true" t="shared" si="3" ref="F82:AB82">(F106-32)/1.8</f>
        <v>15.555555555555555</v>
      </c>
      <c r="G82" s="210">
        <f t="shared" si="3"/>
        <v>15.555555555555555</v>
      </c>
      <c r="H82" s="210">
        <f t="shared" si="2"/>
        <v>15.555555555555555</v>
      </c>
      <c r="I82" s="210">
        <f t="shared" si="3"/>
        <v>15.555555555555555</v>
      </c>
      <c r="J82" s="210">
        <f t="shared" si="3"/>
        <v>15.555555555555555</v>
      </c>
      <c r="K82" s="210">
        <f t="shared" si="3"/>
        <v>15.555555555555555</v>
      </c>
      <c r="L82" s="210">
        <f t="shared" si="3"/>
        <v>15.555555555555555</v>
      </c>
      <c r="M82" s="210">
        <f t="shared" si="3"/>
        <v>18.333333333333332</v>
      </c>
      <c r="N82" s="211">
        <f t="shared" si="3"/>
        <v>21.11111111111111</v>
      </c>
      <c r="O82" s="210">
        <f t="shared" si="3"/>
        <v>21.11111111111111</v>
      </c>
      <c r="P82" s="210">
        <f t="shared" si="3"/>
        <v>21.11111111111111</v>
      </c>
      <c r="Q82" s="210">
        <f t="shared" si="3"/>
        <v>21.11111111111111</v>
      </c>
      <c r="R82" s="210">
        <f t="shared" si="3"/>
        <v>21.11111111111111</v>
      </c>
      <c r="S82" s="210">
        <f t="shared" si="3"/>
        <v>21.11111111111111</v>
      </c>
      <c r="T82" s="210">
        <f t="shared" si="3"/>
        <v>21.11111111111111</v>
      </c>
      <c r="U82" s="210">
        <f t="shared" si="3"/>
        <v>21.11111111111111</v>
      </c>
      <c r="V82" s="210">
        <f t="shared" si="3"/>
        <v>21.11111111111111</v>
      </c>
      <c r="W82" s="210">
        <f t="shared" si="3"/>
        <v>21.11111111111111</v>
      </c>
      <c r="X82" s="210">
        <f t="shared" si="3"/>
        <v>21.11111111111111</v>
      </c>
      <c r="Y82" s="210">
        <f t="shared" si="3"/>
        <v>21.11111111111111</v>
      </c>
      <c r="Z82" s="210">
        <f t="shared" si="3"/>
        <v>21.11111111111111</v>
      </c>
      <c r="AA82" s="210">
        <f t="shared" si="3"/>
        <v>21.11111111111111</v>
      </c>
      <c r="AB82" s="212">
        <f t="shared" si="3"/>
        <v>21.11111111111111</v>
      </c>
      <c r="AC82" s="57"/>
    </row>
    <row r="83" spans="1:29" s="59" customFormat="1" ht="12.75" hidden="1">
      <c r="A83" s="196"/>
      <c r="B83" s="94"/>
      <c r="C83" s="94"/>
      <c r="D83" s="94" t="s">
        <v>140</v>
      </c>
      <c r="E83" s="210">
        <f t="shared" si="0"/>
        <v>15.555555555555555</v>
      </c>
      <c r="F83" s="210">
        <f aca="true" t="shared" si="4" ref="F83:AB83">(F107-32)/1.8</f>
        <v>15.555555555555555</v>
      </c>
      <c r="G83" s="210">
        <f t="shared" si="4"/>
        <v>15.555555555555555</v>
      </c>
      <c r="H83" s="210">
        <f t="shared" si="2"/>
        <v>15.555555555555555</v>
      </c>
      <c r="I83" s="210">
        <f t="shared" si="4"/>
        <v>15.555555555555555</v>
      </c>
      <c r="J83" s="210">
        <f t="shared" si="4"/>
        <v>15.555555555555555</v>
      </c>
      <c r="K83" s="210">
        <f t="shared" si="4"/>
        <v>15.555555555555555</v>
      </c>
      <c r="L83" s="210">
        <f t="shared" si="4"/>
        <v>15.555555555555555</v>
      </c>
      <c r="M83" s="210">
        <f t="shared" si="4"/>
        <v>18.333333333333332</v>
      </c>
      <c r="N83" s="211">
        <f t="shared" si="4"/>
        <v>21.11111111111111</v>
      </c>
      <c r="O83" s="210">
        <f t="shared" si="4"/>
        <v>21.11111111111111</v>
      </c>
      <c r="P83" s="210">
        <f t="shared" si="4"/>
        <v>21.11111111111111</v>
      </c>
      <c r="Q83" s="210">
        <f t="shared" si="4"/>
        <v>21.11111111111111</v>
      </c>
      <c r="R83" s="210">
        <f t="shared" si="4"/>
        <v>21.11111111111111</v>
      </c>
      <c r="S83" s="210">
        <f t="shared" si="4"/>
        <v>21.11111111111111</v>
      </c>
      <c r="T83" s="210">
        <f t="shared" si="4"/>
        <v>21.11111111111111</v>
      </c>
      <c r="U83" s="210">
        <f t="shared" si="4"/>
        <v>21.11111111111111</v>
      </c>
      <c r="V83" s="210">
        <f t="shared" si="4"/>
        <v>21.11111111111111</v>
      </c>
      <c r="W83" s="210">
        <f t="shared" si="4"/>
        <v>21.11111111111111</v>
      </c>
      <c r="X83" s="210">
        <f t="shared" si="4"/>
        <v>21.11111111111111</v>
      </c>
      <c r="Y83" s="210">
        <f t="shared" si="4"/>
        <v>21.11111111111111</v>
      </c>
      <c r="Z83" s="210">
        <f t="shared" si="4"/>
        <v>21.11111111111111</v>
      </c>
      <c r="AA83" s="210">
        <f t="shared" si="4"/>
        <v>21.11111111111111</v>
      </c>
      <c r="AB83" s="213">
        <f t="shared" si="4"/>
        <v>21.11111111111111</v>
      </c>
      <c r="AC83" s="57"/>
    </row>
    <row r="84" spans="1:28" s="59" customFormat="1" ht="12.75" hidden="1">
      <c r="A84" s="192"/>
      <c r="B84" s="90"/>
      <c r="C84" s="90"/>
      <c r="D84" s="90" t="s">
        <v>163</v>
      </c>
      <c r="E84" s="214">
        <f t="shared" si="0"/>
        <v>15.555555555555555</v>
      </c>
      <c r="F84" s="214">
        <f aca="true" t="shared" si="5" ref="F84:AB84">(F108-32)/1.8</f>
        <v>15.555555555555555</v>
      </c>
      <c r="G84" s="214">
        <f t="shared" si="5"/>
        <v>15.555555555555555</v>
      </c>
      <c r="H84" s="214">
        <f t="shared" si="2"/>
        <v>15.555555555555555</v>
      </c>
      <c r="I84" s="214">
        <f t="shared" si="5"/>
        <v>15.555555555555555</v>
      </c>
      <c r="J84" s="214">
        <f t="shared" si="5"/>
        <v>15.555555555555555</v>
      </c>
      <c r="K84" s="214">
        <f t="shared" si="5"/>
        <v>15.555555555555555</v>
      </c>
      <c r="L84" s="214">
        <f t="shared" si="5"/>
        <v>15.555555555555555</v>
      </c>
      <c r="M84" s="214">
        <f t="shared" si="5"/>
        <v>15.555555555555555</v>
      </c>
      <c r="N84" s="214">
        <f t="shared" si="5"/>
        <v>15.555555555555555</v>
      </c>
      <c r="O84" s="214">
        <f t="shared" si="5"/>
        <v>15.555555555555555</v>
      </c>
      <c r="P84" s="214">
        <f t="shared" si="5"/>
        <v>15.555555555555555</v>
      </c>
      <c r="Q84" s="214">
        <f t="shared" si="5"/>
        <v>15.555555555555555</v>
      </c>
      <c r="R84" s="214">
        <f t="shared" si="5"/>
        <v>15.555555555555555</v>
      </c>
      <c r="S84" s="214">
        <f t="shared" si="5"/>
        <v>15.555555555555555</v>
      </c>
      <c r="T84" s="214">
        <f t="shared" si="5"/>
        <v>15.555555555555555</v>
      </c>
      <c r="U84" s="214">
        <f t="shared" si="5"/>
        <v>15.555555555555555</v>
      </c>
      <c r="V84" s="214">
        <f t="shared" si="5"/>
        <v>15.555555555555555</v>
      </c>
      <c r="W84" s="214">
        <f t="shared" si="5"/>
        <v>15.555555555555555</v>
      </c>
      <c r="X84" s="214">
        <f t="shared" si="5"/>
        <v>15.555555555555555</v>
      </c>
      <c r="Y84" s="214">
        <f t="shared" si="5"/>
        <v>15.555555555555555</v>
      </c>
      <c r="Z84" s="214">
        <f t="shared" si="5"/>
        <v>15.555555555555555</v>
      </c>
      <c r="AA84" s="214">
        <f t="shared" si="5"/>
        <v>15.555555555555555</v>
      </c>
      <c r="AB84" s="215">
        <f t="shared" si="5"/>
        <v>15.555555555555555</v>
      </c>
    </row>
    <row r="85" spans="1:29" s="59" customFormat="1" ht="12.75" hidden="1">
      <c r="A85" s="196" t="s">
        <v>151</v>
      </c>
      <c r="B85" s="94" t="s">
        <v>42</v>
      </c>
      <c r="C85" s="94" t="s">
        <v>41</v>
      </c>
      <c r="D85" s="94" t="s">
        <v>164</v>
      </c>
      <c r="E85" s="210">
        <f t="shared" si="0"/>
        <v>15.555555555555555</v>
      </c>
      <c r="F85" s="210">
        <f aca="true" t="shared" si="6" ref="F85:AB85">(F109-32)/1.8</f>
        <v>15.555555555555555</v>
      </c>
      <c r="G85" s="210">
        <f t="shared" si="6"/>
        <v>15.555555555555555</v>
      </c>
      <c r="H85" s="210">
        <f t="shared" si="2"/>
        <v>15.555555555555555</v>
      </c>
      <c r="I85" s="210">
        <f t="shared" si="6"/>
        <v>15.555555555555555</v>
      </c>
      <c r="J85" s="210">
        <f t="shared" si="6"/>
        <v>15.555555555555555</v>
      </c>
      <c r="K85" s="210">
        <f t="shared" si="6"/>
        <v>15.555555555555555</v>
      </c>
      <c r="L85" s="210">
        <f t="shared" si="6"/>
        <v>18.333333333333332</v>
      </c>
      <c r="M85" s="211">
        <f t="shared" si="6"/>
        <v>21.11111111111111</v>
      </c>
      <c r="N85" s="210">
        <f t="shared" si="6"/>
        <v>21.11111111111111</v>
      </c>
      <c r="O85" s="210">
        <f t="shared" si="6"/>
        <v>21.11111111111111</v>
      </c>
      <c r="P85" s="210">
        <f t="shared" si="6"/>
        <v>21.11111111111111</v>
      </c>
      <c r="Q85" s="210">
        <f t="shared" si="6"/>
        <v>21.11111111111111</v>
      </c>
      <c r="R85" s="210">
        <f t="shared" si="6"/>
        <v>21.11111111111111</v>
      </c>
      <c r="S85" s="210">
        <f t="shared" si="6"/>
        <v>21.11111111111111</v>
      </c>
      <c r="T85" s="210">
        <f t="shared" si="6"/>
        <v>21.11111111111111</v>
      </c>
      <c r="U85" s="210">
        <f t="shared" si="6"/>
        <v>21.11111111111111</v>
      </c>
      <c r="V85" s="210">
        <f t="shared" si="6"/>
        <v>21.11111111111111</v>
      </c>
      <c r="W85" s="210">
        <f t="shared" si="6"/>
        <v>21.11111111111111</v>
      </c>
      <c r="X85" s="210">
        <f t="shared" si="6"/>
        <v>21.11111111111111</v>
      </c>
      <c r="Y85" s="210">
        <f t="shared" si="6"/>
        <v>21.11111111111111</v>
      </c>
      <c r="Z85" s="210">
        <f t="shared" si="6"/>
        <v>15.555555555555555</v>
      </c>
      <c r="AA85" s="210">
        <f t="shared" si="6"/>
        <v>15.555555555555555</v>
      </c>
      <c r="AB85" s="212">
        <f t="shared" si="6"/>
        <v>15.555555555555555</v>
      </c>
      <c r="AC85" s="57"/>
    </row>
    <row r="86" spans="1:29" s="59" customFormat="1" ht="12.75" hidden="1">
      <c r="A86" s="196"/>
      <c r="B86" s="94"/>
      <c r="C86" s="94"/>
      <c r="D86" s="94" t="s">
        <v>117</v>
      </c>
      <c r="E86" s="210">
        <f t="shared" si="0"/>
        <v>15.555555555555555</v>
      </c>
      <c r="F86" s="210">
        <f aca="true" t="shared" si="7" ref="F86:AB86">(F110-32)/1.8</f>
        <v>15.555555555555555</v>
      </c>
      <c r="G86" s="210">
        <f t="shared" si="7"/>
        <v>15.555555555555555</v>
      </c>
      <c r="H86" s="210">
        <f t="shared" si="2"/>
        <v>15.555555555555555</v>
      </c>
      <c r="I86" s="210">
        <f t="shared" si="7"/>
        <v>15.555555555555555</v>
      </c>
      <c r="J86" s="210">
        <f t="shared" si="7"/>
        <v>15.555555555555555</v>
      </c>
      <c r="K86" s="210">
        <f t="shared" si="7"/>
        <v>15.555555555555555</v>
      </c>
      <c r="L86" s="210">
        <f t="shared" si="7"/>
        <v>18.333333333333332</v>
      </c>
      <c r="M86" s="211">
        <f t="shared" si="7"/>
        <v>21.11111111111111</v>
      </c>
      <c r="N86" s="210">
        <f t="shared" si="7"/>
        <v>21.11111111111111</v>
      </c>
      <c r="O86" s="210">
        <f t="shared" si="7"/>
        <v>21.11111111111111</v>
      </c>
      <c r="P86" s="210">
        <f t="shared" si="7"/>
        <v>21.11111111111111</v>
      </c>
      <c r="Q86" s="210">
        <f t="shared" si="7"/>
        <v>21.11111111111111</v>
      </c>
      <c r="R86" s="210">
        <f t="shared" si="7"/>
        <v>21.11111111111111</v>
      </c>
      <c r="S86" s="210">
        <f t="shared" si="7"/>
        <v>21.11111111111111</v>
      </c>
      <c r="T86" s="210">
        <f t="shared" si="7"/>
        <v>21.11111111111111</v>
      </c>
      <c r="U86" s="210">
        <f t="shared" si="7"/>
        <v>21.11111111111111</v>
      </c>
      <c r="V86" s="210">
        <f t="shared" si="7"/>
        <v>21.11111111111111</v>
      </c>
      <c r="W86" s="210">
        <f t="shared" si="7"/>
        <v>21.11111111111111</v>
      </c>
      <c r="X86" s="210">
        <f t="shared" si="7"/>
        <v>15.555555555555555</v>
      </c>
      <c r="Y86" s="210">
        <f t="shared" si="7"/>
        <v>15.555555555555555</v>
      </c>
      <c r="Z86" s="210">
        <f t="shared" si="7"/>
        <v>15.555555555555555</v>
      </c>
      <c r="AA86" s="210">
        <f t="shared" si="7"/>
        <v>15.555555555555555</v>
      </c>
      <c r="AB86" s="212">
        <f t="shared" si="7"/>
        <v>15.555555555555555</v>
      </c>
      <c r="AC86" s="57"/>
    </row>
    <row r="87" spans="1:29" s="59" customFormat="1" ht="12.75" hidden="1">
      <c r="A87" s="196"/>
      <c r="B87" s="94"/>
      <c r="C87" s="94"/>
      <c r="D87" s="94" t="s">
        <v>140</v>
      </c>
      <c r="E87" s="210">
        <f t="shared" si="0"/>
        <v>15.555555555555555</v>
      </c>
      <c r="F87" s="210">
        <f aca="true" t="shared" si="8" ref="F87:AB87">(F111-32)/1.8</f>
        <v>15.555555555555555</v>
      </c>
      <c r="G87" s="210">
        <f t="shared" si="8"/>
        <v>15.555555555555555</v>
      </c>
      <c r="H87" s="210">
        <f t="shared" si="2"/>
        <v>15.555555555555555</v>
      </c>
      <c r="I87" s="210">
        <f t="shared" si="8"/>
        <v>15.555555555555555</v>
      </c>
      <c r="J87" s="210">
        <f t="shared" si="8"/>
        <v>15.555555555555555</v>
      </c>
      <c r="K87" s="210">
        <f t="shared" si="8"/>
        <v>15.555555555555555</v>
      </c>
      <c r="L87" s="210">
        <f t="shared" si="8"/>
        <v>15.555555555555555</v>
      </c>
      <c r="M87" s="210">
        <f t="shared" si="8"/>
        <v>18.333333333333332</v>
      </c>
      <c r="N87" s="211">
        <f t="shared" si="8"/>
        <v>21.11111111111111</v>
      </c>
      <c r="O87" s="210">
        <f t="shared" si="8"/>
        <v>21.11111111111111</v>
      </c>
      <c r="P87" s="210">
        <f t="shared" si="8"/>
        <v>21.11111111111111</v>
      </c>
      <c r="Q87" s="210">
        <f t="shared" si="8"/>
        <v>21.11111111111111</v>
      </c>
      <c r="R87" s="210">
        <f t="shared" si="8"/>
        <v>21.11111111111111</v>
      </c>
      <c r="S87" s="210">
        <f t="shared" si="8"/>
        <v>21.11111111111111</v>
      </c>
      <c r="T87" s="210">
        <f t="shared" si="8"/>
        <v>21.11111111111111</v>
      </c>
      <c r="U87" s="210">
        <f t="shared" si="8"/>
        <v>21.11111111111111</v>
      </c>
      <c r="V87" s="210">
        <f t="shared" si="8"/>
        <v>21.11111111111111</v>
      </c>
      <c r="W87" s="210">
        <f t="shared" si="8"/>
        <v>15.555555555555555</v>
      </c>
      <c r="X87" s="210">
        <f t="shared" si="8"/>
        <v>15.555555555555555</v>
      </c>
      <c r="Y87" s="210">
        <f t="shared" si="8"/>
        <v>15.555555555555555</v>
      </c>
      <c r="Z87" s="210">
        <f t="shared" si="8"/>
        <v>15.555555555555555</v>
      </c>
      <c r="AA87" s="210">
        <f t="shared" si="8"/>
        <v>15.555555555555555</v>
      </c>
      <c r="AB87" s="212">
        <f t="shared" si="8"/>
        <v>15.555555555555555</v>
      </c>
      <c r="AC87" s="57"/>
    </row>
    <row r="88" spans="1:28" s="59" customFormat="1" ht="12.75" hidden="1">
      <c r="A88" s="192"/>
      <c r="B88" s="90"/>
      <c r="C88" s="90"/>
      <c r="D88" s="90" t="s">
        <v>163</v>
      </c>
      <c r="E88" s="214">
        <f t="shared" si="0"/>
        <v>15.555555555555555</v>
      </c>
      <c r="F88" s="214">
        <f aca="true" t="shared" si="9" ref="F88:AB88">(F112-32)/1.8</f>
        <v>15.555555555555555</v>
      </c>
      <c r="G88" s="214">
        <f t="shared" si="9"/>
        <v>15.555555555555555</v>
      </c>
      <c r="H88" s="214">
        <f t="shared" si="2"/>
        <v>15.555555555555555</v>
      </c>
      <c r="I88" s="214">
        <f t="shared" si="9"/>
        <v>15.555555555555555</v>
      </c>
      <c r="J88" s="214">
        <f t="shared" si="9"/>
        <v>15.555555555555555</v>
      </c>
      <c r="K88" s="214">
        <f t="shared" si="9"/>
        <v>15.555555555555555</v>
      </c>
      <c r="L88" s="214">
        <f t="shared" si="9"/>
        <v>15.555555555555555</v>
      </c>
      <c r="M88" s="214">
        <f t="shared" si="9"/>
        <v>15.555555555555555</v>
      </c>
      <c r="N88" s="214">
        <f t="shared" si="9"/>
        <v>15.555555555555555</v>
      </c>
      <c r="O88" s="214">
        <f t="shared" si="9"/>
        <v>15.555555555555555</v>
      </c>
      <c r="P88" s="214">
        <f t="shared" si="9"/>
        <v>15.555555555555555</v>
      </c>
      <c r="Q88" s="214">
        <f t="shared" si="9"/>
        <v>15.555555555555555</v>
      </c>
      <c r="R88" s="214">
        <f t="shared" si="9"/>
        <v>15.555555555555555</v>
      </c>
      <c r="S88" s="214">
        <f t="shared" si="9"/>
        <v>15.555555555555555</v>
      </c>
      <c r="T88" s="214">
        <f t="shared" si="9"/>
        <v>15.555555555555555</v>
      </c>
      <c r="U88" s="214">
        <f t="shared" si="9"/>
        <v>15.555555555555555</v>
      </c>
      <c r="V88" s="214">
        <f t="shared" si="9"/>
        <v>15.555555555555555</v>
      </c>
      <c r="W88" s="214">
        <f t="shared" si="9"/>
        <v>15.555555555555555</v>
      </c>
      <c r="X88" s="214">
        <f t="shared" si="9"/>
        <v>15.555555555555555</v>
      </c>
      <c r="Y88" s="214">
        <f t="shared" si="9"/>
        <v>15.555555555555555</v>
      </c>
      <c r="Z88" s="214">
        <f t="shared" si="9"/>
        <v>15.555555555555555</v>
      </c>
      <c r="AA88" s="214">
        <f t="shared" si="9"/>
        <v>15.555555555555555</v>
      </c>
      <c r="AB88" s="215">
        <f t="shared" si="9"/>
        <v>15.555555555555555</v>
      </c>
    </row>
    <row r="89" spans="1:29" s="59" customFormat="1" ht="12.75" hidden="1">
      <c r="A89" s="196" t="s">
        <v>152</v>
      </c>
      <c r="B89" s="94" t="s">
        <v>42</v>
      </c>
      <c r="C89" s="94" t="s">
        <v>41</v>
      </c>
      <c r="D89" s="94" t="s">
        <v>164</v>
      </c>
      <c r="E89" s="210">
        <f t="shared" si="0"/>
        <v>15.555555555555555</v>
      </c>
      <c r="F89" s="210">
        <f aca="true" t="shared" si="10" ref="F89:AB89">(F113-32)/1.8</f>
        <v>15.555555555555555</v>
      </c>
      <c r="G89" s="210">
        <f t="shared" si="10"/>
        <v>15.555555555555555</v>
      </c>
      <c r="H89" s="210">
        <f t="shared" si="2"/>
        <v>15.555555555555555</v>
      </c>
      <c r="I89" s="210">
        <f t="shared" si="10"/>
        <v>15.555555555555555</v>
      </c>
      <c r="J89" s="210">
        <f t="shared" si="10"/>
        <v>15.555555555555555</v>
      </c>
      <c r="K89" s="210">
        <f t="shared" si="10"/>
        <v>15.555555555555555</v>
      </c>
      <c r="L89" s="210">
        <f t="shared" si="10"/>
        <v>15.555555555555555</v>
      </c>
      <c r="M89" s="210">
        <f t="shared" si="10"/>
        <v>18.333333333333332</v>
      </c>
      <c r="N89" s="210">
        <f t="shared" si="10"/>
        <v>21.11111111111111</v>
      </c>
      <c r="O89" s="210">
        <f t="shared" si="10"/>
        <v>21.11111111111111</v>
      </c>
      <c r="P89" s="210">
        <f t="shared" si="10"/>
        <v>21.11111111111111</v>
      </c>
      <c r="Q89" s="210">
        <f t="shared" si="10"/>
        <v>21.11111111111111</v>
      </c>
      <c r="R89" s="210">
        <f t="shared" si="10"/>
        <v>21.11111111111111</v>
      </c>
      <c r="S89" s="210">
        <f t="shared" si="10"/>
        <v>21.11111111111111</v>
      </c>
      <c r="T89" s="210">
        <f t="shared" si="10"/>
        <v>21.11111111111111</v>
      </c>
      <c r="U89" s="210">
        <f t="shared" si="10"/>
        <v>21.11111111111111</v>
      </c>
      <c r="V89" s="210">
        <f t="shared" si="10"/>
        <v>21.11111111111111</v>
      </c>
      <c r="W89" s="210">
        <f t="shared" si="10"/>
        <v>21.11111111111111</v>
      </c>
      <c r="X89" s="210">
        <f t="shared" si="10"/>
        <v>21.11111111111111</v>
      </c>
      <c r="Y89" s="210">
        <f t="shared" si="10"/>
        <v>21.11111111111111</v>
      </c>
      <c r="Z89" s="210">
        <f t="shared" si="10"/>
        <v>15.555555555555555</v>
      </c>
      <c r="AA89" s="210">
        <f t="shared" si="10"/>
        <v>15.555555555555555</v>
      </c>
      <c r="AB89" s="212">
        <f t="shared" si="10"/>
        <v>15.555555555555555</v>
      </c>
      <c r="AC89" s="57"/>
    </row>
    <row r="90" spans="1:29" s="59" customFormat="1" ht="12.75" hidden="1">
      <c r="A90" s="196"/>
      <c r="B90" s="94"/>
      <c r="C90" s="94"/>
      <c r="D90" s="94" t="s">
        <v>117</v>
      </c>
      <c r="E90" s="210">
        <f t="shared" si="0"/>
        <v>15.555555555555555</v>
      </c>
      <c r="F90" s="210">
        <f aca="true" t="shared" si="11" ref="F90:AB90">(F114-32)/1.8</f>
        <v>15.555555555555555</v>
      </c>
      <c r="G90" s="210">
        <f t="shared" si="11"/>
        <v>15.555555555555555</v>
      </c>
      <c r="H90" s="210">
        <f t="shared" si="2"/>
        <v>15.555555555555555</v>
      </c>
      <c r="I90" s="210">
        <f t="shared" si="11"/>
        <v>15.555555555555555</v>
      </c>
      <c r="J90" s="210">
        <f t="shared" si="11"/>
        <v>15.555555555555555</v>
      </c>
      <c r="K90" s="210">
        <f t="shared" si="11"/>
        <v>15.555555555555555</v>
      </c>
      <c r="L90" s="210">
        <f t="shared" si="11"/>
        <v>15.555555555555555</v>
      </c>
      <c r="M90" s="210">
        <f t="shared" si="11"/>
        <v>18.333333333333332</v>
      </c>
      <c r="N90" s="210">
        <f t="shared" si="11"/>
        <v>21.11111111111111</v>
      </c>
      <c r="O90" s="210">
        <f t="shared" si="11"/>
        <v>21.11111111111111</v>
      </c>
      <c r="P90" s="210">
        <f t="shared" si="11"/>
        <v>21.11111111111111</v>
      </c>
      <c r="Q90" s="210">
        <f t="shared" si="11"/>
        <v>21.11111111111111</v>
      </c>
      <c r="R90" s="210">
        <f t="shared" si="11"/>
        <v>21.11111111111111</v>
      </c>
      <c r="S90" s="210">
        <f t="shared" si="11"/>
        <v>21.11111111111111</v>
      </c>
      <c r="T90" s="210">
        <f t="shared" si="11"/>
        <v>21.11111111111111</v>
      </c>
      <c r="U90" s="210">
        <f t="shared" si="11"/>
        <v>21.11111111111111</v>
      </c>
      <c r="V90" s="210">
        <f t="shared" si="11"/>
        <v>21.11111111111111</v>
      </c>
      <c r="W90" s="210">
        <f t="shared" si="11"/>
        <v>21.11111111111111</v>
      </c>
      <c r="X90" s="210">
        <f t="shared" si="11"/>
        <v>15.555555555555555</v>
      </c>
      <c r="Y90" s="210">
        <f t="shared" si="11"/>
        <v>15.555555555555555</v>
      </c>
      <c r="Z90" s="210">
        <f t="shared" si="11"/>
        <v>15.555555555555555</v>
      </c>
      <c r="AA90" s="210">
        <f t="shared" si="11"/>
        <v>15.555555555555555</v>
      </c>
      <c r="AB90" s="212">
        <f t="shared" si="11"/>
        <v>15.555555555555555</v>
      </c>
      <c r="AC90" s="57"/>
    </row>
    <row r="91" spans="1:29" s="59" customFormat="1" ht="12.75" hidden="1">
      <c r="A91" s="196"/>
      <c r="B91" s="94"/>
      <c r="C91" s="94"/>
      <c r="D91" s="94" t="s">
        <v>140</v>
      </c>
      <c r="E91" s="210">
        <f t="shared" si="0"/>
        <v>15.555555555555555</v>
      </c>
      <c r="F91" s="210">
        <f aca="true" t="shared" si="12" ref="F91:AB91">(F115-32)/1.8</f>
        <v>15.555555555555555</v>
      </c>
      <c r="G91" s="210">
        <f t="shared" si="12"/>
        <v>15.555555555555555</v>
      </c>
      <c r="H91" s="210">
        <f t="shared" si="2"/>
        <v>15.555555555555555</v>
      </c>
      <c r="I91" s="210">
        <f t="shared" si="12"/>
        <v>15.555555555555555</v>
      </c>
      <c r="J91" s="210">
        <f t="shared" si="12"/>
        <v>15.555555555555555</v>
      </c>
      <c r="K91" s="210">
        <f t="shared" si="12"/>
        <v>15.555555555555555</v>
      </c>
      <c r="L91" s="210">
        <f t="shared" si="12"/>
        <v>15.555555555555555</v>
      </c>
      <c r="M91" s="210">
        <f t="shared" si="12"/>
        <v>15.555555555555555</v>
      </c>
      <c r="N91" s="210">
        <f t="shared" si="12"/>
        <v>18.333333333333332</v>
      </c>
      <c r="O91" s="210">
        <f t="shared" si="12"/>
        <v>21.11111111111111</v>
      </c>
      <c r="P91" s="210">
        <f t="shared" si="12"/>
        <v>21.11111111111111</v>
      </c>
      <c r="Q91" s="210">
        <f t="shared" si="12"/>
        <v>21.11111111111111</v>
      </c>
      <c r="R91" s="210">
        <f t="shared" si="12"/>
        <v>21.11111111111111</v>
      </c>
      <c r="S91" s="210">
        <f t="shared" si="12"/>
        <v>21.11111111111111</v>
      </c>
      <c r="T91" s="210">
        <f t="shared" si="12"/>
        <v>21.11111111111111</v>
      </c>
      <c r="U91" s="210">
        <f t="shared" si="12"/>
        <v>21.11111111111111</v>
      </c>
      <c r="V91" s="210">
        <f t="shared" si="12"/>
        <v>21.11111111111111</v>
      </c>
      <c r="W91" s="210">
        <f t="shared" si="12"/>
        <v>15.555555555555555</v>
      </c>
      <c r="X91" s="210">
        <f t="shared" si="12"/>
        <v>15.555555555555555</v>
      </c>
      <c r="Y91" s="210">
        <f t="shared" si="12"/>
        <v>15.555555555555555</v>
      </c>
      <c r="Z91" s="210">
        <f t="shared" si="12"/>
        <v>15.555555555555555</v>
      </c>
      <c r="AA91" s="210">
        <f t="shared" si="12"/>
        <v>15.555555555555555</v>
      </c>
      <c r="AB91" s="212">
        <f t="shared" si="12"/>
        <v>15.555555555555555</v>
      </c>
      <c r="AC91" s="57"/>
    </row>
    <row r="92" spans="1:28" s="59" customFormat="1" ht="12.75" hidden="1">
      <c r="A92" s="192"/>
      <c r="B92" s="90"/>
      <c r="C92" s="90"/>
      <c r="D92" s="90" t="s">
        <v>163</v>
      </c>
      <c r="E92" s="214">
        <f t="shared" si="0"/>
        <v>15.555555555555555</v>
      </c>
      <c r="F92" s="214">
        <f aca="true" t="shared" si="13" ref="F92:AB92">(F116-32)/1.8</f>
        <v>15.555555555555555</v>
      </c>
      <c r="G92" s="214">
        <f t="shared" si="13"/>
        <v>15.555555555555555</v>
      </c>
      <c r="H92" s="214">
        <f t="shared" si="2"/>
        <v>15.555555555555555</v>
      </c>
      <c r="I92" s="214">
        <f t="shared" si="13"/>
        <v>15.555555555555555</v>
      </c>
      <c r="J92" s="214">
        <f t="shared" si="13"/>
        <v>15.555555555555555</v>
      </c>
      <c r="K92" s="214">
        <f t="shared" si="13"/>
        <v>15.555555555555555</v>
      </c>
      <c r="L92" s="214">
        <f t="shared" si="13"/>
        <v>15.555555555555555</v>
      </c>
      <c r="M92" s="214">
        <f t="shared" si="13"/>
        <v>15.555555555555555</v>
      </c>
      <c r="N92" s="214">
        <f t="shared" si="13"/>
        <v>15.555555555555555</v>
      </c>
      <c r="O92" s="214">
        <f t="shared" si="13"/>
        <v>15.555555555555555</v>
      </c>
      <c r="P92" s="214">
        <f t="shared" si="13"/>
        <v>15.555555555555555</v>
      </c>
      <c r="Q92" s="214">
        <f t="shared" si="13"/>
        <v>15.555555555555555</v>
      </c>
      <c r="R92" s="214">
        <f t="shared" si="13"/>
        <v>15.555555555555555</v>
      </c>
      <c r="S92" s="214">
        <f t="shared" si="13"/>
        <v>15.555555555555555</v>
      </c>
      <c r="T92" s="214">
        <f t="shared" si="13"/>
        <v>15.555555555555555</v>
      </c>
      <c r="U92" s="214">
        <f t="shared" si="13"/>
        <v>15.555555555555555</v>
      </c>
      <c r="V92" s="214">
        <f t="shared" si="13"/>
        <v>15.555555555555555</v>
      </c>
      <c r="W92" s="214">
        <f t="shared" si="13"/>
        <v>15.555555555555555</v>
      </c>
      <c r="X92" s="214">
        <f t="shared" si="13"/>
        <v>15.555555555555555</v>
      </c>
      <c r="Y92" s="214">
        <f t="shared" si="13"/>
        <v>15.555555555555555</v>
      </c>
      <c r="Z92" s="214">
        <f t="shared" si="13"/>
        <v>15.555555555555555</v>
      </c>
      <c r="AA92" s="214">
        <f t="shared" si="13"/>
        <v>15.555555555555555</v>
      </c>
      <c r="AB92" s="215">
        <f t="shared" si="13"/>
        <v>15.555555555555555</v>
      </c>
    </row>
    <row r="93" spans="1:29" s="59" customFormat="1" ht="12.75" hidden="1">
      <c r="A93" s="197" t="s">
        <v>153</v>
      </c>
      <c r="B93" s="94" t="s">
        <v>42</v>
      </c>
      <c r="C93" s="94" t="s">
        <v>41</v>
      </c>
      <c r="D93" s="94" t="s">
        <v>169</v>
      </c>
      <c r="E93" s="210">
        <f t="shared" si="0"/>
        <v>29.444444444444443</v>
      </c>
      <c r="F93" s="210">
        <f aca="true" t="shared" si="14" ref="F93:AB93">(F117-32)/1.8</f>
        <v>29.444444444444443</v>
      </c>
      <c r="G93" s="210">
        <f t="shared" si="14"/>
        <v>29.444444444444443</v>
      </c>
      <c r="H93" s="210">
        <f t="shared" si="2"/>
        <v>29.444444444444443</v>
      </c>
      <c r="I93" s="210">
        <f t="shared" si="14"/>
        <v>29.444444444444443</v>
      </c>
      <c r="J93" s="210">
        <f t="shared" si="14"/>
        <v>29.444444444444443</v>
      </c>
      <c r="K93" s="210">
        <f t="shared" si="14"/>
        <v>29.444444444444443</v>
      </c>
      <c r="L93" s="210">
        <f t="shared" si="14"/>
        <v>29.444444444444443</v>
      </c>
      <c r="M93" s="210">
        <f t="shared" si="14"/>
        <v>26.666666666666664</v>
      </c>
      <c r="N93" s="211">
        <f t="shared" si="14"/>
        <v>23.88888888888889</v>
      </c>
      <c r="O93" s="210">
        <f t="shared" si="14"/>
        <v>23.88888888888889</v>
      </c>
      <c r="P93" s="210">
        <f t="shared" si="14"/>
        <v>23.88888888888889</v>
      </c>
      <c r="Q93" s="210">
        <f t="shared" si="14"/>
        <v>23.88888888888889</v>
      </c>
      <c r="R93" s="210">
        <f t="shared" si="14"/>
        <v>23.88888888888889</v>
      </c>
      <c r="S93" s="210">
        <f t="shared" si="14"/>
        <v>23.88888888888889</v>
      </c>
      <c r="T93" s="210">
        <f t="shared" si="14"/>
        <v>23.88888888888889</v>
      </c>
      <c r="U93" s="210">
        <f t="shared" si="14"/>
        <v>23.88888888888889</v>
      </c>
      <c r="V93" s="210">
        <f t="shared" si="14"/>
        <v>23.88888888888889</v>
      </c>
      <c r="W93" s="210">
        <f t="shared" si="14"/>
        <v>23.88888888888889</v>
      </c>
      <c r="X93" s="210">
        <f t="shared" si="14"/>
        <v>23.88888888888889</v>
      </c>
      <c r="Y93" s="210">
        <f t="shared" si="14"/>
        <v>23.88888888888889</v>
      </c>
      <c r="Z93" s="210">
        <f t="shared" si="14"/>
        <v>23.88888888888889</v>
      </c>
      <c r="AA93" s="210">
        <f t="shared" si="14"/>
        <v>23.88888888888889</v>
      </c>
      <c r="AB93" s="213">
        <f t="shared" si="14"/>
        <v>23.88888888888889</v>
      </c>
      <c r="AC93" s="57"/>
    </row>
    <row r="94" spans="1:29" s="59" customFormat="1" ht="12.75" hidden="1">
      <c r="A94" s="197"/>
      <c r="B94" s="94"/>
      <c r="C94" s="94"/>
      <c r="D94" s="94" t="s">
        <v>139</v>
      </c>
      <c r="E94" s="211">
        <f t="shared" si="0"/>
        <v>23.88888888888889</v>
      </c>
      <c r="F94" s="210">
        <f aca="true" t="shared" si="15" ref="F94:AB94">(F118-32)/1.8</f>
        <v>29.444444444444443</v>
      </c>
      <c r="G94" s="210">
        <f t="shared" si="15"/>
        <v>29.444444444444443</v>
      </c>
      <c r="H94" s="210">
        <f t="shared" si="2"/>
        <v>29.444444444444443</v>
      </c>
      <c r="I94" s="210">
        <f t="shared" si="15"/>
        <v>29.444444444444443</v>
      </c>
      <c r="J94" s="210">
        <f t="shared" si="15"/>
        <v>29.444444444444443</v>
      </c>
      <c r="K94" s="210">
        <f t="shared" si="15"/>
        <v>29.444444444444443</v>
      </c>
      <c r="L94" s="210">
        <f t="shared" si="15"/>
        <v>29.444444444444443</v>
      </c>
      <c r="M94" s="210">
        <f t="shared" si="15"/>
        <v>26.666666666666664</v>
      </c>
      <c r="N94" s="211">
        <f t="shared" si="15"/>
        <v>23.88888888888889</v>
      </c>
      <c r="O94" s="210">
        <f t="shared" si="15"/>
        <v>23.88888888888889</v>
      </c>
      <c r="P94" s="210">
        <f t="shared" si="15"/>
        <v>23.88888888888889</v>
      </c>
      <c r="Q94" s="210">
        <f t="shared" si="15"/>
        <v>23.88888888888889</v>
      </c>
      <c r="R94" s="210">
        <f t="shared" si="15"/>
        <v>23.88888888888889</v>
      </c>
      <c r="S94" s="210">
        <f t="shared" si="15"/>
        <v>23.88888888888889</v>
      </c>
      <c r="T94" s="210">
        <f t="shared" si="15"/>
        <v>23.88888888888889</v>
      </c>
      <c r="U94" s="210">
        <f t="shared" si="15"/>
        <v>23.88888888888889</v>
      </c>
      <c r="V94" s="210">
        <f t="shared" si="15"/>
        <v>23.88888888888889</v>
      </c>
      <c r="W94" s="210">
        <f t="shared" si="15"/>
        <v>23.88888888888889</v>
      </c>
      <c r="X94" s="210">
        <f t="shared" si="15"/>
        <v>23.88888888888889</v>
      </c>
      <c r="Y94" s="210">
        <f t="shared" si="15"/>
        <v>23.88888888888889</v>
      </c>
      <c r="Z94" s="210">
        <f t="shared" si="15"/>
        <v>23.88888888888889</v>
      </c>
      <c r="AA94" s="210">
        <f t="shared" si="15"/>
        <v>23.88888888888889</v>
      </c>
      <c r="AB94" s="212">
        <f t="shared" si="15"/>
        <v>23.88888888888889</v>
      </c>
      <c r="AC94" s="57"/>
    </row>
    <row r="95" spans="1:29" s="59" customFormat="1" ht="12.75" hidden="1">
      <c r="A95" s="197"/>
      <c r="B95" s="94"/>
      <c r="C95" s="94"/>
      <c r="D95" s="94" t="s">
        <v>140</v>
      </c>
      <c r="E95" s="210">
        <f t="shared" si="0"/>
        <v>29.444444444444443</v>
      </c>
      <c r="F95" s="210">
        <f aca="true" t="shared" si="16" ref="F95:AB95">(F119-32)/1.8</f>
        <v>29.444444444444443</v>
      </c>
      <c r="G95" s="210">
        <f t="shared" si="16"/>
        <v>29.444444444444443</v>
      </c>
      <c r="H95" s="210">
        <f t="shared" si="2"/>
        <v>29.444444444444443</v>
      </c>
      <c r="I95" s="210">
        <f t="shared" si="16"/>
        <v>29.444444444444443</v>
      </c>
      <c r="J95" s="210">
        <f t="shared" si="16"/>
        <v>29.444444444444443</v>
      </c>
      <c r="K95" s="210">
        <f t="shared" si="16"/>
        <v>29.444444444444443</v>
      </c>
      <c r="L95" s="210">
        <f t="shared" si="16"/>
        <v>29.444444444444443</v>
      </c>
      <c r="M95" s="210">
        <f t="shared" si="16"/>
        <v>26.666666666666664</v>
      </c>
      <c r="N95" s="211">
        <f t="shared" si="16"/>
        <v>23.88888888888889</v>
      </c>
      <c r="O95" s="210">
        <f t="shared" si="16"/>
        <v>23.88888888888889</v>
      </c>
      <c r="P95" s="210">
        <f t="shared" si="16"/>
        <v>23.88888888888889</v>
      </c>
      <c r="Q95" s="210">
        <f t="shared" si="16"/>
        <v>23.88888888888889</v>
      </c>
      <c r="R95" s="210">
        <f t="shared" si="16"/>
        <v>23.88888888888889</v>
      </c>
      <c r="S95" s="210">
        <f t="shared" si="16"/>
        <v>23.88888888888889</v>
      </c>
      <c r="T95" s="210">
        <f t="shared" si="16"/>
        <v>23.88888888888889</v>
      </c>
      <c r="U95" s="210">
        <f t="shared" si="16"/>
        <v>23.88888888888889</v>
      </c>
      <c r="V95" s="210">
        <f t="shared" si="16"/>
        <v>23.88888888888889</v>
      </c>
      <c r="W95" s="210">
        <f t="shared" si="16"/>
        <v>23.88888888888889</v>
      </c>
      <c r="X95" s="210">
        <f t="shared" si="16"/>
        <v>23.88888888888889</v>
      </c>
      <c r="Y95" s="210">
        <f t="shared" si="16"/>
        <v>23.88888888888889</v>
      </c>
      <c r="Z95" s="210">
        <f t="shared" si="16"/>
        <v>23.88888888888889</v>
      </c>
      <c r="AA95" s="210">
        <f t="shared" si="16"/>
        <v>23.88888888888889</v>
      </c>
      <c r="AB95" s="213">
        <f t="shared" si="16"/>
        <v>23.88888888888889</v>
      </c>
      <c r="AC95" s="57"/>
    </row>
    <row r="96" spans="1:28" s="59" customFormat="1" ht="12.75" hidden="1">
      <c r="A96" s="198"/>
      <c r="B96" s="90"/>
      <c r="C96" s="90"/>
      <c r="D96" s="90" t="s">
        <v>162</v>
      </c>
      <c r="E96" s="214">
        <f t="shared" si="0"/>
        <v>29.444444444444443</v>
      </c>
      <c r="F96" s="214">
        <f aca="true" t="shared" si="17" ref="F96:AB96">(F120-32)/1.8</f>
        <v>29.444444444444443</v>
      </c>
      <c r="G96" s="214">
        <f t="shared" si="17"/>
        <v>29.444444444444443</v>
      </c>
      <c r="H96" s="214">
        <f t="shared" si="2"/>
        <v>29.444444444444443</v>
      </c>
      <c r="I96" s="214">
        <f t="shared" si="17"/>
        <v>29.444444444444443</v>
      </c>
      <c r="J96" s="214">
        <f t="shared" si="17"/>
        <v>29.444444444444443</v>
      </c>
      <c r="K96" s="214">
        <f t="shared" si="17"/>
        <v>29.444444444444443</v>
      </c>
      <c r="L96" s="214">
        <f t="shared" si="17"/>
        <v>29.444444444444443</v>
      </c>
      <c r="M96" s="214">
        <f t="shared" si="17"/>
        <v>29.444444444444443</v>
      </c>
      <c r="N96" s="214">
        <f t="shared" si="17"/>
        <v>29.444444444444443</v>
      </c>
      <c r="O96" s="214">
        <f t="shared" si="17"/>
        <v>29.444444444444443</v>
      </c>
      <c r="P96" s="214">
        <f t="shared" si="17"/>
        <v>29.444444444444443</v>
      </c>
      <c r="Q96" s="214">
        <f t="shared" si="17"/>
        <v>29.444444444444443</v>
      </c>
      <c r="R96" s="214">
        <f t="shared" si="17"/>
        <v>29.444444444444443</v>
      </c>
      <c r="S96" s="214">
        <f t="shared" si="17"/>
        <v>29.444444444444443</v>
      </c>
      <c r="T96" s="214">
        <f t="shared" si="17"/>
        <v>29.444444444444443</v>
      </c>
      <c r="U96" s="214">
        <f t="shared" si="17"/>
        <v>29.444444444444443</v>
      </c>
      <c r="V96" s="214">
        <f t="shared" si="17"/>
        <v>29.444444444444443</v>
      </c>
      <c r="W96" s="214">
        <f t="shared" si="17"/>
        <v>29.444444444444443</v>
      </c>
      <c r="X96" s="214">
        <f t="shared" si="17"/>
        <v>29.444444444444443</v>
      </c>
      <c r="Y96" s="214">
        <f t="shared" si="17"/>
        <v>29.444444444444443</v>
      </c>
      <c r="Z96" s="214">
        <f t="shared" si="17"/>
        <v>29.444444444444443</v>
      </c>
      <c r="AA96" s="214">
        <f t="shared" si="17"/>
        <v>29.444444444444443</v>
      </c>
      <c r="AB96" s="215">
        <f t="shared" si="17"/>
        <v>29.444444444444443</v>
      </c>
    </row>
    <row r="97" spans="1:29" s="59" customFormat="1" ht="12.75" hidden="1">
      <c r="A97" s="197" t="s">
        <v>154</v>
      </c>
      <c r="B97" s="94" t="s">
        <v>42</v>
      </c>
      <c r="C97" s="94" t="s">
        <v>41</v>
      </c>
      <c r="D97" s="94" t="s">
        <v>165</v>
      </c>
      <c r="E97" s="210">
        <f t="shared" si="0"/>
        <v>29.444444444444443</v>
      </c>
      <c r="F97" s="210">
        <f aca="true" t="shared" si="18" ref="F97:AB97">(F121-32)/1.8</f>
        <v>29.444444444444443</v>
      </c>
      <c r="G97" s="210">
        <f t="shared" si="18"/>
        <v>29.444444444444443</v>
      </c>
      <c r="H97" s="210">
        <f t="shared" si="2"/>
        <v>29.444444444444443</v>
      </c>
      <c r="I97" s="210">
        <f t="shared" si="18"/>
        <v>29.444444444444443</v>
      </c>
      <c r="J97" s="210">
        <f t="shared" si="18"/>
        <v>29.444444444444443</v>
      </c>
      <c r="K97" s="210">
        <f t="shared" si="18"/>
        <v>29.444444444444443</v>
      </c>
      <c r="L97" s="210">
        <f t="shared" si="18"/>
        <v>26.666666666666664</v>
      </c>
      <c r="M97" s="211">
        <f t="shared" si="18"/>
        <v>23.88888888888889</v>
      </c>
      <c r="N97" s="210">
        <f t="shared" si="18"/>
        <v>23.88888888888889</v>
      </c>
      <c r="O97" s="210">
        <f t="shared" si="18"/>
        <v>23.88888888888889</v>
      </c>
      <c r="P97" s="210">
        <f t="shared" si="18"/>
        <v>23.88888888888889</v>
      </c>
      <c r="Q97" s="210">
        <f t="shared" si="18"/>
        <v>23.88888888888889</v>
      </c>
      <c r="R97" s="210">
        <f t="shared" si="18"/>
        <v>23.88888888888889</v>
      </c>
      <c r="S97" s="210">
        <f t="shared" si="18"/>
        <v>23.88888888888889</v>
      </c>
      <c r="T97" s="210">
        <f t="shared" si="18"/>
        <v>23.88888888888889</v>
      </c>
      <c r="U97" s="210">
        <f t="shared" si="18"/>
        <v>23.88888888888889</v>
      </c>
      <c r="V97" s="210">
        <f t="shared" si="18"/>
        <v>23.88888888888889</v>
      </c>
      <c r="W97" s="210">
        <f t="shared" si="18"/>
        <v>23.88888888888889</v>
      </c>
      <c r="X97" s="210">
        <f t="shared" si="18"/>
        <v>23.88888888888889</v>
      </c>
      <c r="Y97" s="210">
        <f t="shared" si="18"/>
        <v>29.444444444444443</v>
      </c>
      <c r="Z97" s="210">
        <f t="shared" si="18"/>
        <v>29.444444444444443</v>
      </c>
      <c r="AA97" s="210">
        <f t="shared" si="18"/>
        <v>29.444444444444443</v>
      </c>
      <c r="AB97" s="212">
        <f t="shared" si="18"/>
        <v>29.444444444444443</v>
      </c>
      <c r="AC97" s="57"/>
    </row>
    <row r="98" spans="1:29" s="59" customFormat="1" ht="12.75" hidden="1">
      <c r="A98" s="197"/>
      <c r="B98" s="94"/>
      <c r="C98" s="94"/>
      <c r="D98" s="94" t="s">
        <v>117</v>
      </c>
      <c r="E98" s="210">
        <f t="shared" si="0"/>
        <v>29.444444444444443</v>
      </c>
      <c r="F98" s="210">
        <f aca="true" t="shared" si="19" ref="F98:AB98">(F122-32)/1.8</f>
        <v>29.444444444444443</v>
      </c>
      <c r="G98" s="210">
        <f t="shared" si="19"/>
        <v>29.444444444444443</v>
      </c>
      <c r="H98" s="210">
        <f t="shared" si="2"/>
        <v>29.444444444444443</v>
      </c>
      <c r="I98" s="210">
        <f t="shared" si="19"/>
        <v>29.444444444444443</v>
      </c>
      <c r="J98" s="210">
        <f t="shared" si="19"/>
        <v>29.444444444444443</v>
      </c>
      <c r="K98" s="210">
        <f t="shared" si="19"/>
        <v>29.444444444444443</v>
      </c>
      <c r="L98" s="210">
        <f t="shared" si="19"/>
        <v>26.666666666666664</v>
      </c>
      <c r="M98" s="211">
        <f t="shared" si="19"/>
        <v>23.88888888888889</v>
      </c>
      <c r="N98" s="210">
        <f t="shared" si="19"/>
        <v>23.88888888888889</v>
      </c>
      <c r="O98" s="210">
        <f t="shared" si="19"/>
        <v>23.88888888888889</v>
      </c>
      <c r="P98" s="210">
        <f t="shared" si="19"/>
        <v>23.88888888888889</v>
      </c>
      <c r="Q98" s="210">
        <f t="shared" si="19"/>
        <v>23.88888888888889</v>
      </c>
      <c r="R98" s="210">
        <f t="shared" si="19"/>
        <v>23.88888888888889</v>
      </c>
      <c r="S98" s="210">
        <f t="shared" si="19"/>
        <v>23.88888888888889</v>
      </c>
      <c r="T98" s="210">
        <f t="shared" si="19"/>
        <v>23.88888888888889</v>
      </c>
      <c r="U98" s="210">
        <f t="shared" si="19"/>
        <v>23.88888888888889</v>
      </c>
      <c r="V98" s="210">
        <f t="shared" si="19"/>
        <v>23.88888888888889</v>
      </c>
      <c r="W98" s="210">
        <f t="shared" si="19"/>
        <v>29.444444444444443</v>
      </c>
      <c r="X98" s="210">
        <f t="shared" si="19"/>
        <v>29.444444444444443</v>
      </c>
      <c r="Y98" s="210">
        <f t="shared" si="19"/>
        <v>29.444444444444443</v>
      </c>
      <c r="Z98" s="210">
        <f t="shared" si="19"/>
        <v>29.444444444444443</v>
      </c>
      <c r="AA98" s="210">
        <f t="shared" si="19"/>
        <v>29.444444444444443</v>
      </c>
      <c r="AB98" s="212">
        <f t="shared" si="19"/>
        <v>29.444444444444443</v>
      </c>
      <c r="AC98" s="57"/>
    </row>
    <row r="99" spans="1:29" s="59" customFormat="1" ht="12.75" hidden="1">
      <c r="A99" s="197"/>
      <c r="B99" s="94"/>
      <c r="C99" s="94"/>
      <c r="D99" s="94" t="s">
        <v>140</v>
      </c>
      <c r="E99" s="210">
        <f t="shared" si="0"/>
        <v>29.444444444444443</v>
      </c>
      <c r="F99" s="210">
        <f aca="true" t="shared" si="20" ref="F99:AB99">(F123-32)/1.8</f>
        <v>29.444444444444443</v>
      </c>
      <c r="G99" s="210">
        <f t="shared" si="20"/>
        <v>29.444444444444443</v>
      </c>
      <c r="H99" s="210">
        <f t="shared" si="2"/>
        <v>29.444444444444443</v>
      </c>
      <c r="I99" s="210">
        <f t="shared" si="20"/>
        <v>29.444444444444443</v>
      </c>
      <c r="J99" s="210">
        <f t="shared" si="20"/>
        <v>29.444444444444443</v>
      </c>
      <c r="K99" s="210">
        <f t="shared" si="20"/>
        <v>29.444444444444443</v>
      </c>
      <c r="L99" s="210">
        <f t="shared" si="20"/>
        <v>29.444444444444443</v>
      </c>
      <c r="M99" s="210">
        <f t="shared" si="20"/>
        <v>26.666666666666664</v>
      </c>
      <c r="N99" s="211">
        <f t="shared" si="20"/>
        <v>23.88888888888889</v>
      </c>
      <c r="O99" s="210">
        <f t="shared" si="20"/>
        <v>23.88888888888889</v>
      </c>
      <c r="P99" s="210">
        <f t="shared" si="20"/>
        <v>23.88888888888889</v>
      </c>
      <c r="Q99" s="210">
        <f t="shared" si="20"/>
        <v>23.88888888888889</v>
      </c>
      <c r="R99" s="210">
        <f t="shared" si="20"/>
        <v>23.88888888888889</v>
      </c>
      <c r="S99" s="210">
        <f t="shared" si="20"/>
        <v>23.88888888888889</v>
      </c>
      <c r="T99" s="210">
        <f t="shared" si="20"/>
        <v>23.88888888888889</v>
      </c>
      <c r="U99" s="210">
        <f t="shared" si="20"/>
        <v>23.88888888888889</v>
      </c>
      <c r="V99" s="210">
        <f t="shared" si="20"/>
        <v>29.444444444444443</v>
      </c>
      <c r="W99" s="210">
        <f t="shared" si="20"/>
        <v>29.444444444444443</v>
      </c>
      <c r="X99" s="210">
        <f t="shared" si="20"/>
        <v>29.444444444444443</v>
      </c>
      <c r="Y99" s="210">
        <f t="shared" si="20"/>
        <v>29.444444444444443</v>
      </c>
      <c r="Z99" s="210">
        <f t="shared" si="20"/>
        <v>29.444444444444443</v>
      </c>
      <c r="AA99" s="210">
        <f t="shared" si="20"/>
        <v>29.444444444444443</v>
      </c>
      <c r="AB99" s="212">
        <f t="shared" si="20"/>
        <v>29.444444444444443</v>
      </c>
      <c r="AC99" s="57"/>
    </row>
    <row r="100" spans="1:28" s="59" customFormat="1" ht="12.75" hidden="1">
      <c r="A100" s="198"/>
      <c r="B100" s="90"/>
      <c r="C100" s="90"/>
      <c r="D100" s="90" t="s">
        <v>162</v>
      </c>
      <c r="E100" s="214">
        <f t="shared" si="0"/>
        <v>29.444444444444443</v>
      </c>
      <c r="F100" s="214">
        <f aca="true" t="shared" si="21" ref="F100:AB100">(F124-32)/1.8</f>
        <v>29.444444444444443</v>
      </c>
      <c r="G100" s="214">
        <f t="shared" si="21"/>
        <v>29.444444444444443</v>
      </c>
      <c r="H100" s="214">
        <f t="shared" si="2"/>
        <v>29.444444444444443</v>
      </c>
      <c r="I100" s="214">
        <f t="shared" si="21"/>
        <v>29.444444444444443</v>
      </c>
      <c r="J100" s="214">
        <f t="shared" si="21"/>
        <v>29.444444444444443</v>
      </c>
      <c r="K100" s="214">
        <f t="shared" si="21"/>
        <v>29.444444444444443</v>
      </c>
      <c r="L100" s="214">
        <f t="shared" si="21"/>
        <v>29.444444444444443</v>
      </c>
      <c r="M100" s="214">
        <f t="shared" si="21"/>
        <v>29.444444444444443</v>
      </c>
      <c r="N100" s="214">
        <f t="shared" si="21"/>
        <v>29.444444444444443</v>
      </c>
      <c r="O100" s="214">
        <f t="shared" si="21"/>
        <v>29.444444444444443</v>
      </c>
      <c r="P100" s="214">
        <f t="shared" si="21"/>
        <v>29.444444444444443</v>
      </c>
      <c r="Q100" s="214">
        <f t="shared" si="21"/>
        <v>29.444444444444443</v>
      </c>
      <c r="R100" s="214">
        <f t="shared" si="21"/>
        <v>29.444444444444443</v>
      </c>
      <c r="S100" s="214">
        <f t="shared" si="21"/>
        <v>29.444444444444443</v>
      </c>
      <c r="T100" s="214">
        <f t="shared" si="21"/>
        <v>29.444444444444443</v>
      </c>
      <c r="U100" s="214">
        <f t="shared" si="21"/>
        <v>29.444444444444443</v>
      </c>
      <c r="V100" s="214">
        <f t="shared" si="21"/>
        <v>29.444444444444443</v>
      </c>
      <c r="W100" s="214">
        <f t="shared" si="21"/>
        <v>29.444444444444443</v>
      </c>
      <c r="X100" s="214">
        <f t="shared" si="21"/>
        <v>29.444444444444443</v>
      </c>
      <c r="Y100" s="214">
        <f t="shared" si="21"/>
        <v>29.444444444444443</v>
      </c>
      <c r="Z100" s="214">
        <f t="shared" si="21"/>
        <v>29.444444444444443</v>
      </c>
      <c r="AA100" s="214">
        <f t="shared" si="21"/>
        <v>29.444444444444443</v>
      </c>
      <c r="AB100" s="215">
        <f t="shared" si="21"/>
        <v>29.444444444444443</v>
      </c>
    </row>
    <row r="101" spans="1:29" s="59" customFormat="1" ht="12.75" hidden="1">
      <c r="A101" s="197" t="s">
        <v>155</v>
      </c>
      <c r="B101" s="94" t="s">
        <v>42</v>
      </c>
      <c r="C101" s="94" t="s">
        <v>41</v>
      </c>
      <c r="D101" s="94" t="s">
        <v>165</v>
      </c>
      <c r="E101" s="210">
        <f t="shared" si="0"/>
        <v>29.444444444444443</v>
      </c>
      <c r="F101" s="210">
        <f aca="true" t="shared" si="22" ref="F101:AB101">(F125-32)/1.8</f>
        <v>29.444444444444443</v>
      </c>
      <c r="G101" s="210">
        <f t="shared" si="22"/>
        <v>29.444444444444443</v>
      </c>
      <c r="H101" s="210">
        <f t="shared" si="2"/>
        <v>29.444444444444443</v>
      </c>
      <c r="I101" s="210">
        <f t="shared" si="22"/>
        <v>29.444444444444443</v>
      </c>
      <c r="J101" s="210">
        <f t="shared" si="22"/>
        <v>29.444444444444443</v>
      </c>
      <c r="K101" s="210">
        <f t="shared" si="22"/>
        <v>29.444444444444443</v>
      </c>
      <c r="L101" s="210">
        <f t="shared" si="22"/>
        <v>29.444444444444443</v>
      </c>
      <c r="M101" s="210">
        <f t="shared" si="22"/>
        <v>26.666666666666664</v>
      </c>
      <c r="N101" s="210">
        <f t="shared" si="22"/>
        <v>23.88888888888889</v>
      </c>
      <c r="O101" s="210">
        <f t="shared" si="22"/>
        <v>23.88888888888889</v>
      </c>
      <c r="P101" s="210">
        <f t="shared" si="22"/>
        <v>23.88888888888889</v>
      </c>
      <c r="Q101" s="210">
        <f t="shared" si="22"/>
        <v>23.88888888888889</v>
      </c>
      <c r="R101" s="210">
        <f t="shared" si="22"/>
        <v>23.88888888888889</v>
      </c>
      <c r="S101" s="210">
        <f t="shared" si="22"/>
        <v>23.88888888888889</v>
      </c>
      <c r="T101" s="210">
        <f t="shared" si="22"/>
        <v>23.88888888888889</v>
      </c>
      <c r="U101" s="210">
        <f t="shared" si="22"/>
        <v>23.88888888888889</v>
      </c>
      <c r="V101" s="210">
        <f t="shared" si="22"/>
        <v>23.88888888888889</v>
      </c>
      <c r="W101" s="210">
        <f t="shared" si="22"/>
        <v>23.88888888888889</v>
      </c>
      <c r="X101" s="210">
        <f t="shared" si="22"/>
        <v>23.88888888888889</v>
      </c>
      <c r="Y101" s="210">
        <f t="shared" si="22"/>
        <v>23.88888888888889</v>
      </c>
      <c r="Z101" s="210">
        <f t="shared" si="22"/>
        <v>29.444444444444443</v>
      </c>
      <c r="AA101" s="210">
        <f t="shared" si="22"/>
        <v>29.444444444444443</v>
      </c>
      <c r="AB101" s="212">
        <f t="shared" si="22"/>
        <v>29.444444444444443</v>
      </c>
      <c r="AC101" s="57"/>
    </row>
    <row r="102" spans="1:29" s="59" customFormat="1" ht="12.75" hidden="1">
      <c r="A102" s="197"/>
      <c r="B102" s="94"/>
      <c r="C102" s="94"/>
      <c r="D102" s="94" t="s">
        <v>117</v>
      </c>
      <c r="E102" s="210">
        <f t="shared" si="0"/>
        <v>29.444444444444443</v>
      </c>
      <c r="F102" s="210">
        <f aca="true" t="shared" si="23" ref="F102:AB102">(F126-32)/1.8</f>
        <v>29.444444444444443</v>
      </c>
      <c r="G102" s="210">
        <f t="shared" si="23"/>
        <v>29.444444444444443</v>
      </c>
      <c r="H102" s="210">
        <f t="shared" si="2"/>
        <v>29.444444444444443</v>
      </c>
      <c r="I102" s="210">
        <f t="shared" si="23"/>
        <v>29.444444444444443</v>
      </c>
      <c r="J102" s="210">
        <f t="shared" si="23"/>
        <v>29.444444444444443</v>
      </c>
      <c r="K102" s="210">
        <f t="shared" si="23"/>
        <v>29.444444444444443</v>
      </c>
      <c r="L102" s="210">
        <f t="shared" si="23"/>
        <v>29.444444444444443</v>
      </c>
      <c r="M102" s="210">
        <f t="shared" si="23"/>
        <v>26.666666666666664</v>
      </c>
      <c r="N102" s="210">
        <f t="shared" si="23"/>
        <v>23.88888888888889</v>
      </c>
      <c r="O102" s="210">
        <f t="shared" si="23"/>
        <v>23.88888888888889</v>
      </c>
      <c r="P102" s="210">
        <f t="shared" si="23"/>
        <v>23.88888888888889</v>
      </c>
      <c r="Q102" s="210">
        <f t="shared" si="23"/>
        <v>23.88888888888889</v>
      </c>
      <c r="R102" s="210">
        <f t="shared" si="23"/>
        <v>23.88888888888889</v>
      </c>
      <c r="S102" s="210">
        <f t="shared" si="23"/>
        <v>23.88888888888889</v>
      </c>
      <c r="T102" s="210">
        <f t="shared" si="23"/>
        <v>23.88888888888889</v>
      </c>
      <c r="U102" s="210">
        <f t="shared" si="23"/>
        <v>23.88888888888889</v>
      </c>
      <c r="V102" s="210">
        <f t="shared" si="23"/>
        <v>23.88888888888889</v>
      </c>
      <c r="W102" s="210">
        <f t="shared" si="23"/>
        <v>29.444444444444443</v>
      </c>
      <c r="X102" s="210">
        <f t="shared" si="23"/>
        <v>29.444444444444443</v>
      </c>
      <c r="Y102" s="210">
        <f t="shared" si="23"/>
        <v>29.444444444444443</v>
      </c>
      <c r="Z102" s="210">
        <f t="shared" si="23"/>
        <v>29.444444444444443</v>
      </c>
      <c r="AA102" s="210">
        <f t="shared" si="23"/>
        <v>29.444444444444443</v>
      </c>
      <c r="AB102" s="212">
        <f t="shared" si="23"/>
        <v>29.444444444444443</v>
      </c>
      <c r="AC102" s="57"/>
    </row>
    <row r="103" spans="1:29" s="59" customFormat="1" ht="12.75" hidden="1">
      <c r="A103" s="197"/>
      <c r="B103" s="94"/>
      <c r="C103" s="94"/>
      <c r="D103" s="94" t="s">
        <v>140</v>
      </c>
      <c r="E103" s="210">
        <f t="shared" si="0"/>
        <v>29.444444444444443</v>
      </c>
      <c r="F103" s="210">
        <f aca="true" t="shared" si="24" ref="F103:AB103">(F127-32)/1.8</f>
        <v>29.444444444444443</v>
      </c>
      <c r="G103" s="210">
        <f t="shared" si="24"/>
        <v>29.444444444444443</v>
      </c>
      <c r="H103" s="210">
        <f t="shared" si="2"/>
        <v>29.444444444444443</v>
      </c>
      <c r="I103" s="210">
        <f t="shared" si="24"/>
        <v>29.444444444444443</v>
      </c>
      <c r="J103" s="210">
        <f t="shared" si="24"/>
        <v>29.444444444444443</v>
      </c>
      <c r="K103" s="210">
        <f t="shared" si="24"/>
        <v>29.444444444444443</v>
      </c>
      <c r="L103" s="210">
        <f t="shared" si="24"/>
        <v>29.444444444444443</v>
      </c>
      <c r="M103" s="210">
        <f t="shared" si="24"/>
        <v>29.444444444444443</v>
      </c>
      <c r="N103" s="210">
        <f t="shared" si="24"/>
        <v>26.666666666666664</v>
      </c>
      <c r="O103" s="210">
        <f t="shared" si="24"/>
        <v>23.88888888888889</v>
      </c>
      <c r="P103" s="210">
        <f t="shared" si="24"/>
        <v>23.88888888888889</v>
      </c>
      <c r="Q103" s="210">
        <f t="shared" si="24"/>
        <v>23.88888888888889</v>
      </c>
      <c r="R103" s="210">
        <f t="shared" si="24"/>
        <v>23.88888888888889</v>
      </c>
      <c r="S103" s="210">
        <f t="shared" si="24"/>
        <v>23.88888888888889</v>
      </c>
      <c r="T103" s="210">
        <f t="shared" si="24"/>
        <v>23.88888888888889</v>
      </c>
      <c r="U103" s="210">
        <f t="shared" si="24"/>
        <v>23.88888888888889</v>
      </c>
      <c r="V103" s="210">
        <f t="shared" si="24"/>
        <v>29.444444444444443</v>
      </c>
      <c r="W103" s="210">
        <f t="shared" si="24"/>
        <v>29.444444444444443</v>
      </c>
      <c r="X103" s="210">
        <f t="shared" si="24"/>
        <v>29.444444444444443</v>
      </c>
      <c r="Y103" s="210">
        <f t="shared" si="24"/>
        <v>29.444444444444443</v>
      </c>
      <c r="Z103" s="210">
        <f t="shared" si="24"/>
        <v>29.444444444444443</v>
      </c>
      <c r="AA103" s="210">
        <f t="shared" si="24"/>
        <v>29.444444444444443</v>
      </c>
      <c r="AB103" s="212">
        <f t="shared" si="24"/>
        <v>29.444444444444443</v>
      </c>
      <c r="AC103" s="57"/>
    </row>
    <row r="104" spans="1:28" s="59" customFormat="1" ht="12.75" hidden="1">
      <c r="A104" s="198"/>
      <c r="B104" s="90"/>
      <c r="C104" s="90"/>
      <c r="D104" s="90" t="s">
        <v>162</v>
      </c>
      <c r="E104" s="214">
        <f t="shared" si="0"/>
        <v>29.444444444444443</v>
      </c>
      <c r="F104" s="214">
        <f aca="true" t="shared" si="25" ref="F104:AB104">(F128-32)/1.8</f>
        <v>29.444444444444443</v>
      </c>
      <c r="G104" s="214">
        <f t="shared" si="25"/>
        <v>29.444444444444443</v>
      </c>
      <c r="H104" s="214">
        <f t="shared" si="2"/>
        <v>29.444444444444443</v>
      </c>
      <c r="I104" s="214">
        <f t="shared" si="25"/>
        <v>29.444444444444443</v>
      </c>
      <c r="J104" s="214">
        <f t="shared" si="25"/>
        <v>29.444444444444443</v>
      </c>
      <c r="K104" s="214">
        <f t="shared" si="25"/>
        <v>29.444444444444443</v>
      </c>
      <c r="L104" s="214">
        <f t="shared" si="25"/>
        <v>29.444444444444443</v>
      </c>
      <c r="M104" s="214">
        <f t="shared" si="25"/>
        <v>29.444444444444443</v>
      </c>
      <c r="N104" s="214">
        <f t="shared" si="25"/>
        <v>29.444444444444443</v>
      </c>
      <c r="O104" s="214">
        <f t="shared" si="25"/>
        <v>29.444444444444443</v>
      </c>
      <c r="P104" s="214">
        <f t="shared" si="25"/>
        <v>29.444444444444443</v>
      </c>
      <c r="Q104" s="214">
        <f t="shared" si="25"/>
        <v>29.444444444444443</v>
      </c>
      <c r="R104" s="214">
        <f t="shared" si="25"/>
        <v>29.444444444444443</v>
      </c>
      <c r="S104" s="214">
        <f t="shared" si="25"/>
        <v>29.444444444444443</v>
      </c>
      <c r="T104" s="214">
        <f t="shared" si="25"/>
        <v>29.444444444444443</v>
      </c>
      <c r="U104" s="214">
        <f t="shared" si="25"/>
        <v>29.444444444444443</v>
      </c>
      <c r="V104" s="214">
        <f t="shared" si="25"/>
        <v>29.444444444444443</v>
      </c>
      <c r="W104" s="214">
        <f t="shared" si="25"/>
        <v>29.444444444444443</v>
      </c>
      <c r="X104" s="214">
        <f t="shared" si="25"/>
        <v>29.444444444444443</v>
      </c>
      <c r="Y104" s="214">
        <f t="shared" si="25"/>
        <v>29.444444444444443</v>
      </c>
      <c r="Z104" s="214">
        <f t="shared" si="25"/>
        <v>29.444444444444443</v>
      </c>
      <c r="AA104" s="214">
        <f t="shared" si="25"/>
        <v>29.444444444444443</v>
      </c>
      <c r="AB104" s="215">
        <f t="shared" si="25"/>
        <v>29.444444444444443</v>
      </c>
    </row>
    <row r="105" spans="1:29" s="59" customFormat="1" ht="12.75">
      <c r="A105" s="196" t="s">
        <v>150</v>
      </c>
      <c r="B105" s="94" t="s">
        <v>42</v>
      </c>
      <c r="C105" s="94" t="s">
        <v>41</v>
      </c>
      <c r="D105" s="94" t="s">
        <v>168</v>
      </c>
      <c r="E105" s="204">
        <v>70</v>
      </c>
      <c r="F105" s="204">
        <v>60</v>
      </c>
      <c r="G105" s="204">
        <v>60</v>
      </c>
      <c r="H105" s="204">
        <v>60</v>
      </c>
      <c r="I105" s="204">
        <v>60</v>
      </c>
      <c r="J105" s="204">
        <v>60</v>
      </c>
      <c r="K105" s="204">
        <v>60</v>
      </c>
      <c r="L105" s="204">
        <v>60</v>
      </c>
      <c r="M105" s="204">
        <v>65</v>
      </c>
      <c r="N105" s="205">
        <v>70</v>
      </c>
      <c r="O105" s="204">
        <v>70</v>
      </c>
      <c r="P105" s="204">
        <v>70</v>
      </c>
      <c r="Q105" s="204">
        <v>70</v>
      </c>
      <c r="R105" s="204">
        <v>70</v>
      </c>
      <c r="S105" s="204">
        <v>70</v>
      </c>
      <c r="T105" s="204">
        <v>70</v>
      </c>
      <c r="U105" s="204">
        <v>70</v>
      </c>
      <c r="V105" s="204">
        <v>70</v>
      </c>
      <c r="W105" s="204">
        <v>70</v>
      </c>
      <c r="X105" s="204">
        <v>70</v>
      </c>
      <c r="Y105" s="204">
        <v>70</v>
      </c>
      <c r="Z105" s="204">
        <v>70</v>
      </c>
      <c r="AA105" s="204">
        <v>70</v>
      </c>
      <c r="AB105" s="206">
        <v>70</v>
      </c>
      <c r="AC105" s="57"/>
    </row>
    <row r="106" spans="1:29" s="59" customFormat="1" ht="12.75">
      <c r="A106" s="196"/>
      <c r="B106" s="94"/>
      <c r="C106" s="94"/>
      <c r="D106" s="94" t="s">
        <v>139</v>
      </c>
      <c r="E106" s="205">
        <v>60</v>
      </c>
      <c r="F106" s="204">
        <v>60</v>
      </c>
      <c r="G106" s="204">
        <v>60</v>
      </c>
      <c r="H106" s="204">
        <v>60</v>
      </c>
      <c r="I106" s="204">
        <v>60</v>
      </c>
      <c r="J106" s="204">
        <v>60</v>
      </c>
      <c r="K106" s="204">
        <v>60</v>
      </c>
      <c r="L106" s="204">
        <v>60</v>
      </c>
      <c r="M106" s="204">
        <v>65</v>
      </c>
      <c r="N106" s="205">
        <v>70</v>
      </c>
      <c r="O106" s="204">
        <v>70</v>
      </c>
      <c r="P106" s="204">
        <v>70</v>
      </c>
      <c r="Q106" s="204">
        <v>70</v>
      </c>
      <c r="R106" s="204">
        <v>70</v>
      </c>
      <c r="S106" s="204">
        <v>70</v>
      </c>
      <c r="T106" s="204">
        <v>70</v>
      </c>
      <c r="U106" s="204">
        <v>70</v>
      </c>
      <c r="V106" s="204">
        <v>70</v>
      </c>
      <c r="W106" s="204">
        <v>70</v>
      </c>
      <c r="X106" s="204">
        <v>70</v>
      </c>
      <c r="Y106" s="204">
        <v>70</v>
      </c>
      <c r="Z106" s="204">
        <v>70</v>
      </c>
      <c r="AA106" s="204">
        <v>70</v>
      </c>
      <c r="AB106" s="207">
        <v>70</v>
      </c>
      <c r="AC106" s="57"/>
    </row>
    <row r="107" spans="1:29" s="59" customFormat="1" ht="12.75">
      <c r="A107" s="196"/>
      <c r="B107" s="94"/>
      <c r="C107" s="94"/>
      <c r="D107" s="94" t="s">
        <v>140</v>
      </c>
      <c r="E107" s="204">
        <v>60</v>
      </c>
      <c r="F107" s="204">
        <v>60</v>
      </c>
      <c r="G107" s="204">
        <v>60</v>
      </c>
      <c r="H107" s="204">
        <v>60</v>
      </c>
      <c r="I107" s="204">
        <v>60</v>
      </c>
      <c r="J107" s="204">
        <v>60</v>
      </c>
      <c r="K107" s="204">
        <v>60</v>
      </c>
      <c r="L107" s="204">
        <v>60</v>
      </c>
      <c r="M107" s="204">
        <v>65</v>
      </c>
      <c r="N107" s="205">
        <v>70</v>
      </c>
      <c r="O107" s="204">
        <v>70</v>
      </c>
      <c r="P107" s="204">
        <v>70</v>
      </c>
      <c r="Q107" s="204">
        <v>70</v>
      </c>
      <c r="R107" s="204">
        <v>70</v>
      </c>
      <c r="S107" s="204">
        <v>70</v>
      </c>
      <c r="T107" s="204">
        <v>70</v>
      </c>
      <c r="U107" s="204">
        <v>70</v>
      </c>
      <c r="V107" s="204">
        <v>70</v>
      </c>
      <c r="W107" s="204">
        <v>70</v>
      </c>
      <c r="X107" s="204">
        <v>70</v>
      </c>
      <c r="Y107" s="204">
        <v>70</v>
      </c>
      <c r="Z107" s="204">
        <v>70</v>
      </c>
      <c r="AA107" s="204">
        <v>70</v>
      </c>
      <c r="AB107" s="206">
        <v>70</v>
      </c>
      <c r="AC107" s="57"/>
    </row>
    <row r="108" spans="1:29" s="59" customFormat="1" ht="12.75">
      <c r="A108" s="192"/>
      <c r="B108" s="90"/>
      <c r="C108" s="90"/>
      <c r="D108" s="90" t="s">
        <v>163</v>
      </c>
      <c r="E108" s="208">
        <v>60</v>
      </c>
      <c r="F108" s="208">
        <v>60</v>
      </c>
      <c r="G108" s="208">
        <v>60</v>
      </c>
      <c r="H108" s="208">
        <v>60</v>
      </c>
      <c r="I108" s="208">
        <v>60</v>
      </c>
      <c r="J108" s="208">
        <v>60</v>
      </c>
      <c r="K108" s="208">
        <v>60</v>
      </c>
      <c r="L108" s="208">
        <v>60</v>
      </c>
      <c r="M108" s="208">
        <v>60</v>
      </c>
      <c r="N108" s="208">
        <v>60</v>
      </c>
      <c r="O108" s="208">
        <v>60</v>
      </c>
      <c r="P108" s="208">
        <v>60</v>
      </c>
      <c r="Q108" s="208">
        <v>60</v>
      </c>
      <c r="R108" s="208">
        <v>60</v>
      </c>
      <c r="S108" s="208">
        <v>60</v>
      </c>
      <c r="T108" s="208">
        <v>60</v>
      </c>
      <c r="U108" s="208">
        <v>60</v>
      </c>
      <c r="V108" s="208">
        <v>60</v>
      </c>
      <c r="W108" s="208">
        <v>60</v>
      </c>
      <c r="X108" s="208">
        <v>60</v>
      </c>
      <c r="Y108" s="208">
        <v>60</v>
      </c>
      <c r="Z108" s="208">
        <v>60</v>
      </c>
      <c r="AA108" s="208">
        <v>60</v>
      </c>
      <c r="AB108" s="209">
        <v>60</v>
      </c>
      <c r="AC108" s="57"/>
    </row>
    <row r="109" spans="1:29" s="59" customFormat="1" ht="12.75">
      <c r="A109" s="196" t="s">
        <v>151</v>
      </c>
      <c r="B109" s="94" t="s">
        <v>42</v>
      </c>
      <c r="C109" s="94" t="s">
        <v>41</v>
      </c>
      <c r="D109" s="94" t="s">
        <v>164</v>
      </c>
      <c r="E109" s="204">
        <v>60</v>
      </c>
      <c r="F109" s="204">
        <v>60</v>
      </c>
      <c r="G109" s="204">
        <v>60</v>
      </c>
      <c r="H109" s="204">
        <v>60</v>
      </c>
      <c r="I109" s="204">
        <v>60</v>
      </c>
      <c r="J109" s="204">
        <v>60</v>
      </c>
      <c r="K109" s="204">
        <v>60</v>
      </c>
      <c r="L109" s="204">
        <v>65</v>
      </c>
      <c r="M109" s="205">
        <v>70</v>
      </c>
      <c r="N109" s="204">
        <v>70</v>
      </c>
      <c r="O109" s="204">
        <v>70</v>
      </c>
      <c r="P109" s="204">
        <v>70</v>
      </c>
      <c r="Q109" s="204">
        <v>70</v>
      </c>
      <c r="R109" s="204">
        <v>70</v>
      </c>
      <c r="S109" s="204">
        <v>70</v>
      </c>
      <c r="T109" s="204">
        <v>70</v>
      </c>
      <c r="U109" s="204">
        <v>70</v>
      </c>
      <c r="V109" s="204">
        <v>70</v>
      </c>
      <c r="W109" s="204">
        <v>70</v>
      </c>
      <c r="X109" s="204">
        <v>70</v>
      </c>
      <c r="Y109" s="204">
        <v>70</v>
      </c>
      <c r="Z109" s="204">
        <v>60</v>
      </c>
      <c r="AA109" s="204">
        <v>60</v>
      </c>
      <c r="AB109" s="207">
        <v>60</v>
      </c>
      <c r="AC109" s="57"/>
    </row>
    <row r="110" spans="1:29" s="59" customFormat="1" ht="12.75">
      <c r="A110" s="196"/>
      <c r="B110" s="94"/>
      <c r="C110" s="94"/>
      <c r="D110" s="94" t="s">
        <v>117</v>
      </c>
      <c r="E110" s="204">
        <v>60</v>
      </c>
      <c r="F110" s="204">
        <v>60</v>
      </c>
      <c r="G110" s="204">
        <v>60</v>
      </c>
      <c r="H110" s="204">
        <v>60</v>
      </c>
      <c r="I110" s="204">
        <v>60</v>
      </c>
      <c r="J110" s="204">
        <v>60</v>
      </c>
      <c r="K110" s="204">
        <v>60</v>
      </c>
      <c r="L110" s="204">
        <v>65</v>
      </c>
      <c r="M110" s="205">
        <v>70</v>
      </c>
      <c r="N110" s="204">
        <v>70</v>
      </c>
      <c r="O110" s="204">
        <v>70</v>
      </c>
      <c r="P110" s="204">
        <v>70</v>
      </c>
      <c r="Q110" s="204">
        <v>70</v>
      </c>
      <c r="R110" s="204">
        <v>70</v>
      </c>
      <c r="S110" s="204">
        <v>70</v>
      </c>
      <c r="T110" s="204">
        <v>70</v>
      </c>
      <c r="U110" s="204">
        <v>70</v>
      </c>
      <c r="V110" s="204">
        <v>70</v>
      </c>
      <c r="W110" s="204">
        <v>70</v>
      </c>
      <c r="X110" s="204">
        <v>60</v>
      </c>
      <c r="Y110" s="204">
        <v>60</v>
      </c>
      <c r="Z110" s="204">
        <v>60</v>
      </c>
      <c r="AA110" s="204">
        <v>60</v>
      </c>
      <c r="AB110" s="207">
        <v>60</v>
      </c>
      <c r="AC110" s="57"/>
    </row>
    <row r="111" spans="1:29" s="59" customFormat="1" ht="12.75">
      <c r="A111" s="196"/>
      <c r="B111" s="94"/>
      <c r="C111" s="94"/>
      <c r="D111" s="94" t="s">
        <v>140</v>
      </c>
      <c r="E111" s="204">
        <v>60</v>
      </c>
      <c r="F111" s="204">
        <v>60</v>
      </c>
      <c r="G111" s="204">
        <v>60</v>
      </c>
      <c r="H111" s="204">
        <v>60</v>
      </c>
      <c r="I111" s="204">
        <v>60</v>
      </c>
      <c r="J111" s="204">
        <v>60</v>
      </c>
      <c r="K111" s="204">
        <v>60</v>
      </c>
      <c r="L111" s="204">
        <v>60</v>
      </c>
      <c r="M111" s="204">
        <v>65</v>
      </c>
      <c r="N111" s="205">
        <v>70</v>
      </c>
      <c r="O111" s="204">
        <v>70</v>
      </c>
      <c r="P111" s="204">
        <v>70</v>
      </c>
      <c r="Q111" s="204">
        <v>70</v>
      </c>
      <c r="R111" s="204">
        <v>70</v>
      </c>
      <c r="S111" s="204">
        <v>70</v>
      </c>
      <c r="T111" s="204">
        <v>70</v>
      </c>
      <c r="U111" s="204">
        <v>70</v>
      </c>
      <c r="V111" s="204">
        <v>70</v>
      </c>
      <c r="W111" s="204">
        <v>60</v>
      </c>
      <c r="X111" s="204">
        <v>60</v>
      </c>
      <c r="Y111" s="204">
        <v>60</v>
      </c>
      <c r="Z111" s="204">
        <v>60</v>
      </c>
      <c r="AA111" s="204">
        <v>60</v>
      </c>
      <c r="AB111" s="207">
        <v>60</v>
      </c>
      <c r="AC111" s="57"/>
    </row>
    <row r="112" spans="1:29" s="59" customFormat="1" ht="12.75">
      <c r="A112" s="192"/>
      <c r="B112" s="90"/>
      <c r="C112" s="90"/>
      <c r="D112" s="90" t="s">
        <v>163</v>
      </c>
      <c r="E112" s="208">
        <v>60</v>
      </c>
      <c r="F112" s="208">
        <v>60</v>
      </c>
      <c r="G112" s="208">
        <v>60</v>
      </c>
      <c r="H112" s="208">
        <v>60</v>
      </c>
      <c r="I112" s="208">
        <v>60</v>
      </c>
      <c r="J112" s="208">
        <v>60</v>
      </c>
      <c r="K112" s="208">
        <v>60</v>
      </c>
      <c r="L112" s="208">
        <v>60</v>
      </c>
      <c r="M112" s="208">
        <v>60</v>
      </c>
      <c r="N112" s="208">
        <v>60</v>
      </c>
      <c r="O112" s="208">
        <v>60</v>
      </c>
      <c r="P112" s="208">
        <v>60</v>
      </c>
      <c r="Q112" s="208">
        <v>60</v>
      </c>
      <c r="R112" s="208">
        <v>60</v>
      </c>
      <c r="S112" s="208">
        <v>60</v>
      </c>
      <c r="T112" s="208">
        <v>60</v>
      </c>
      <c r="U112" s="208">
        <v>60</v>
      </c>
      <c r="V112" s="208">
        <v>60</v>
      </c>
      <c r="W112" s="208">
        <v>60</v>
      </c>
      <c r="X112" s="208">
        <v>60</v>
      </c>
      <c r="Y112" s="208">
        <v>60</v>
      </c>
      <c r="Z112" s="208">
        <v>60</v>
      </c>
      <c r="AA112" s="208">
        <v>60</v>
      </c>
      <c r="AB112" s="209">
        <v>60</v>
      </c>
      <c r="AC112" s="57"/>
    </row>
    <row r="113" spans="1:29" s="59" customFormat="1" ht="12.75">
      <c r="A113" s="196" t="s">
        <v>152</v>
      </c>
      <c r="B113" s="94" t="s">
        <v>42</v>
      </c>
      <c r="C113" s="94" t="s">
        <v>41</v>
      </c>
      <c r="D113" s="94" t="s">
        <v>164</v>
      </c>
      <c r="E113" s="204">
        <v>60</v>
      </c>
      <c r="F113" s="204">
        <v>60</v>
      </c>
      <c r="G113" s="204">
        <v>60</v>
      </c>
      <c r="H113" s="204">
        <v>60</v>
      </c>
      <c r="I113" s="204">
        <v>60</v>
      </c>
      <c r="J113" s="204">
        <v>60</v>
      </c>
      <c r="K113" s="204">
        <v>60</v>
      </c>
      <c r="L113" s="204">
        <v>60</v>
      </c>
      <c r="M113" s="204">
        <v>65</v>
      </c>
      <c r="N113" s="204">
        <v>70</v>
      </c>
      <c r="O113" s="204">
        <v>70</v>
      </c>
      <c r="P113" s="204">
        <v>70</v>
      </c>
      <c r="Q113" s="204">
        <v>70</v>
      </c>
      <c r="R113" s="204">
        <v>70</v>
      </c>
      <c r="S113" s="204">
        <v>70</v>
      </c>
      <c r="T113" s="204">
        <v>70</v>
      </c>
      <c r="U113" s="204">
        <v>70</v>
      </c>
      <c r="V113" s="204">
        <v>70</v>
      </c>
      <c r="W113" s="204">
        <v>70</v>
      </c>
      <c r="X113" s="204">
        <v>70</v>
      </c>
      <c r="Y113" s="204">
        <v>70</v>
      </c>
      <c r="Z113" s="204">
        <v>60</v>
      </c>
      <c r="AA113" s="204">
        <v>60</v>
      </c>
      <c r="AB113" s="207">
        <v>60</v>
      </c>
      <c r="AC113" s="57"/>
    </row>
    <row r="114" spans="1:29" s="59" customFormat="1" ht="12.75">
      <c r="A114" s="196"/>
      <c r="B114" s="94"/>
      <c r="C114" s="94"/>
      <c r="D114" s="94" t="s">
        <v>117</v>
      </c>
      <c r="E114" s="204">
        <v>60</v>
      </c>
      <c r="F114" s="204">
        <v>60</v>
      </c>
      <c r="G114" s="204">
        <v>60</v>
      </c>
      <c r="H114" s="204">
        <v>60</v>
      </c>
      <c r="I114" s="204">
        <v>60</v>
      </c>
      <c r="J114" s="204">
        <v>60</v>
      </c>
      <c r="K114" s="204">
        <v>60</v>
      </c>
      <c r="L114" s="204">
        <v>60</v>
      </c>
      <c r="M114" s="204">
        <v>65</v>
      </c>
      <c r="N114" s="204">
        <v>70</v>
      </c>
      <c r="O114" s="204">
        <v>70</v>
      </c>
      <c r="P114" s="204">
        <v>70</v>
      </c>
      <c r="Q114" s="204">
        <v>70</v>
      </c>
      <c r="R114" s="204">
        <v>70</v>
      </c>
      <c r="S114" s="204">
        <v>70</v>
      </c>
      <c r="T114" s="204">
        <v>70</v>
      </c>
      <c r="U114" s="204">
        <v>70</v>
      </c>
      <c r="V114" s="204">
        <v>70</v>
      </c>
      <c r="W114" s="204">
        <v>70</v>
      </c>
      <c r="X114" s="204">
        <v>60</v>
      </c>
      <c r="Y114" s="204">
        <v>60</v>
      </c>
      <c r="Z114" s="204">
        <v>60</v>
      </c>
      <c r="AA114" s="204">
        <v>60</v>
      </c>
      <c r="AB114" s="207">
        <v>60</v>
      </c>
      <c r="AC114" s="57"/>
    </row>
    <row r="115" spans="1:29" s="59" customFormat="1" ht="12.75">
      <c r="A115" s="196"/>
      <c r="B115" s="94"/>
      <c r="C115" s="94"/>
      <c r="D115" s="94" t="s">
        <v>140</v>
      </c>
      <c r="E115" s="204">
        <v>60</v>
      </c>
      <c r="F115" s="204">
        <v>60</v>
      </c>
      <c r="G115" s="204">
        <v>60</v>
      </c>
      <c r="H115" s="204">
        <v>60</v>
      </c>
      <c r="I115" s="204">
        <v>60</v>
      </c>
      <c r="J115" s="204">
        <v>60</v>
      </c>
      <c r="K115" s="204">
        <v>60</v>
      </c>
      <c r="L115" s="204">
        <v>60</v>
      </c>
      <c r="M115" s="204">
        <v>60</v>
      </c>
      <c r="N115" s="204">
        <v>65</v>
      </c>
      <c r="O115" s="204">
        <v>70</v>
      </c>
      <c r="P115" s="204">
        <v>70</v>
      </c>
      <c r="Q115" s="204">
        <v>70</v>
      </c>
      <c r="R115" s="204">
        <v>70</v>
      </c>
      <c r="S115" s="204">
        <v>70</v>
      </c>
      <c r="T115" s="204">
        <v>70</v>
      </c>
      <c r="U115" s="204">
        <v>70</v>
      </c>
      <c r="V115" s="204">
        <v>70</v>
      </c>
      <c r="W115" s="204">
        <v>60</v>
      </c>
      <c r="X115" s="204">
        <v>60</v>
      </c>
      <c r="Y115" s="204">
        <v>60</v>
      </c>
      <c r="Z115" s="204">
        <v>60</v>
      </c>
      <c r="AA115" s="204">
        <v>60</v>
      </c>
      <c r="AB115" s="207">
        <v>60</v>
      </c>
      <c r="AC115" s="57"/>
    </row>
    <row r="116" spans="1:29" s="59" customFormat="1" ht="12.75">
      <c r="A116" s="192"/>
      <c r="B116" s="90"/>
      <c r="C116" s="90"/>
      <c r="D116" s="90" t="s">
        <v>163</v>
      </c>
      <c r="E116" s="208">
        <v>60</v>
      </c>
      <c r="F116" s="208">
        <v>60</v>
      </c>
      <c r="G116" s="208">
        <v>60</v>
      </c>
      <c r="H116" s="208">
        <v>60</v>
      </c>
      <c r="I116" s="208">
        <v>60</v>
      </c>
      <c r="J116" s="208">
        <v>60</v>
      </c>
      <c r="K116" s="208">
        <v>60</v>
      </c>
      <c r="L116" s="208">
        <v>60</v>
      </c>
      <c r="M116" s="208">
        <v>60</v>
      </c>
      <c r="N116" s="208">
        <v>60</v>
      </c>
      <c r="O116" s="208">
        <v>60</v>
      </c>
      <c r="P116" s="208">
        <v>60</v>
      </c>
      <c r="Q116" s="208">
        <v>60</v>
      </c>
      <c r="R116" s="208">
        <v>60</v>
      </c>
      <c r="S116" s="208">
        <v>60</v>
      </c>
      <c r="T116" s="208">
        <v>60</v>
      </c>
      <c r="U116" s="208">
        <v>60</v>
      </c>
      <c r="V116" s="208">
        <v>60</v>
      </c>
      <c r="W116" s="208">
        <v>60</v>
      </c>
      <c r="X116" s="208">
        <v>60</v>
      </c>
      <c r="Y116" s="208">
        <v>60</v>
      </c>
      <c r="Z116" s="208">
        <v>60</v>
      </c>
      <c r="AA116" s="208">
        <v>60</v>
      </c>
      <c r="AB116" s="209">
        <v>60</v>
      </c>
      <c r="AC116" s="57"/>
    </row>
    <row r="117" spans="1:29" s="59" customFormat="1" ht="12.75">
      <c r="A117" s="197" t="s">
        <v>153</v>
      </c>
      <c r="B117" s="94" t="s">
        <v>42</v>
      </c>
      <c r="C117" s="94" t="s">
        <v>41</v>
      </c>
      <c r="D117" s="94" t="s">
        <v>169</v>
      </c>
      <c r="E117" s="204">
        <v>85</v>
      </c>
      <c r="F117" s="204">
        <v>85</v>
      </c>
      <c r="G117" s="204">
        <v>85</v>
      </c>
      <c r="H117" s="204">
        <v>85</v>
      </c>
      <c r="I117" s="204">
        <v>85</v>
      </c>
      <c r="J117" s="204">
        <v>85</v>
      </c>
      <c r="K117" s="204">
        <v>85</v>
      </c>
      <c r="L117" s="204">
        <v>85</v>
      </c>
      <c r="M117" s="204">
        <v>80</v>
      </c>
      <c r="N117" s="205">
        <v>75</v>
      </c>
      <c r="O117" s="204">
        <v>75</v>
      </c>
      <c r="P117" s="204">
        <v>75</v>
      </c>
      <c r="Q117" s="204">
        <v>75</v>
      </c>
      <c r="R117" s="204">
        <v>75</v>
      </c>
      <c r="S117" s="204">
        <v>75</v>
      </c>
      <c r="T117" s="204">
        <v>75</v>
      </c>
      <c r="U117" s="204">
        <v>75</v>
      </c>
      <c r="V117" s="204">
        <v>75</v>
      </c>
      <c r="W117" s="204">
        <v>75</v>
      </c>
      <c r="X117" s="204">
        <v>75</v>
      </c>
      <c r="Y117" s="204">
        <v>75</v>
      </c>
      <c r="Z117" s="204">
        <v>75</v>
      </c>
      <c r="AA117" s="204">
        <v>75</v>
      </c>
      <c r="AB117" s="206">
        <v>75</v>
      </c>
      <c r="AC117" s="57"/>
    </row>
    <row r="118" spans="1:29" s="59" customFormat="1" ht="12.75">
      <c r="A118" s="197"/>
      <c r="B118" s="94"/>
      <c r="C118" s="94"/>
      <c r="D118" s="94" t="s">
        <v>139</v>
      </c>
      <c r="E118" s="205">
        <v>75</v>
      </c>
      <c r="F118" s="204">
        <v>85</v>
      </c>
      <c r="G118" s="204">
        <v>85</v>
      </c>
      <c r="H118" s="204">
        <v>85</v>
      </c>
      <c r="I118" s="204">
        <v>85</v>
      </c>
      <c r="J118" s="204">
        <v>85</v>
      </c>
      <c r="K118" s="204">
        <v>85</v>
      </c>
      <c r="L118" s="204">
        <v>85</v>
      </c>
      <c r="M118" s="204">
        <v>80</v>
      </c>
      <c r="N118" s="205">
        <v>75</v>
      </c>
      <c r="O118" s="204">
        <v>75</v>
      </c>
      <c r="P118" s="204">
        <v>75</v>
      </c>
      <c r="Q118" s="204">
        <v>75</v>
      </c>
      <c r="R118" s="204">
        <v>75</v>
      </c>
      <c r="S118" s="204">
        <v>75</v>
      </c>
      <c r="T118" s="204">
        <v>75</v>
      </c>
      <c r="U118" s="204">
        <v>75</v>
      </c>
      <c r="V118" s="204">
        <v>75</v>
      </c>
      <c r="W118" s="204">
        <v>75</v>
      </c>
      <c r="X118" s="204">
        <v>75</v>
      </c>
      <c r="Y118" s="204">
        <v>75</v>
      </c>
      <c r="Z118" s="204">
        <v>75</v>
      </c>
      <c r="AA118" s="204">
        <v>75</v>
      </c>
      <c r="AB118" s="207">
        <v>75</v>
      </c>
      <c r="AC118" s="57"/>
    </row>
    <row r="119" spans="1:29" s="59" customFormat="1" ht="12.75">
      <c r="A119" s="197"/>
      <c r="B119" s="94"/>
      <c r="C119" s="94"/>
      <c r="D119" s="94" t="s">
        <v>140</v>
      </c>
      <c r="E119" s="204">
        <v>85</v>
      </c>
      <c r="F119" s="204">
        <v>85</v>
      </c>
      <c r="G119" s="204">
        <v>85</v>
      </c>
      <c r="H119" s="204">
        <v>85</v>
      </c>
      <c r="I119" s="204">
        <v>85</v>
      </c>
      <c r="J119" s="204">
        <v>85</v>
      </c>
      <c r="K119" s="204">
        <v>85</v>
      </c>
      <c r="L119" s="204">
        <v>85</v>
      </c>
      <c r="M119" s="204">
        <v>80</v>
      </c>
      <c r="N119" s="205">
        <v>75</v>
      </c>
      <c r="O119" s="204">
        <v>75</v>
      </c>
      <c r="P119" s="204">
        <v>75</v>
      </c>
      <c r="Q119" s="204">
        <v>75</v>
      </c>
      <c r="R119" s="204">
        <v>75</v>
      </c>
      <c r="S119" s="204">
        <v>75</v>
      </c>
      <c r="T119" s="204">
        <v>75</v>
      </c>
      <c r="U119" s="204">
        <v>75</v>
      </c>
      <c r="V119" s="204">
        <v>75</v>
      </c>
      <c r="W119" s="204">
        <v>75</v>
      </c>
      <c r="X119" s="204">
        <v>75</v>
      </c>
      <c r="Y119" s="204">
        <v>75</v>
      </c>
      <c r="Z119" s="204">
        <v>75</v>
      </c>
      <c r="AA119" s="204">
        <v>75</v>
      </c>
      <c r="AB119" s="206">
        <v>75</v>
      </c>
      <c r="AC119" s="57"/>
    </row>
    <row r="120" spans="1:29" s="59" customFormat="1" ht="12.75">
      <c r="A120" s="198"/>
      <c r="B120" s="90"/>
      <c r="C120" s="90"/>
      <c r="D120" s="90" t="s">
        <v>162</v>
      </c>
      <c r="E120" s="208">
        <v>85</v>
      </c>
      <c r="F120" s="208">
        <v>85</v>
      </c>
      <c r="G120" s="208">
        <v>85</v>
      </c>
      <c r="H120" s="208">
        <v>85</v>
      </c>
      <c r="I120" s="208">
        <v>85</v>
      </c>
      <c r="J120" s="208">
        <v>85</v>
      </c>
      <c r="K120" s="208">
        <v>85</v>
      </c>
      <c r="L120" s="208">
        <v>85</v>
      </c>
      <c r="M120" s="208">
        <v>85</v>
      </c>
      <c r="N120" s="208">
        <v>85</v>
      </c>
      <c r="O120" s="208">
        <v>85</v>
      </c>
      <c r="P120" s="208">
        <v>85</v>
      </c>
      <c r="Q120" s="208">
        <v>85</v>
      </c>
      <c r="R120" s="208">
        <v>85</v>
      </c>
      <c r="S120" s="208">
        <v>85</v>
      </c>
      <c r="T120" s="208">
        <v>85</v>
      </c>
      <c r="U120" s="208">
        <v>85</v>
      </c>
      <c r="V120" s="208">
        <v>85</v>
      </c>
      <c r="W120" s="208">
        <v>85</v>
      </c>
      <c r="X120" s="208">
        <v>85</v>
      </c>
      <c r="Y120" s="208">
        <v>85</v>
      </c>
      <c r="Z120" s="208">
        <v>85</v>
      </c>
      <c r="AA120" s="208">
        <v>85</v>
      </c>
      <c r="AB120" s="209">
        <v>85</v>
      </c>
      <c r="AC120" s="57"/>
    </row>
    <row r="121" spans="1:29" s="59" customFormat="1" ht="12.75">
      <c r="A121" s="197" t="s">
        <v>154</v>
      </c>
      <c r="B121" s="94" t="s">
        <v>42</v>
      </c>
      <c r="C121" s="94" t="s">
        <v>41</v>
      </c>
      <c r="D121" s="94" t="s">
        <v>165</v>
      </c>
      <c r="E121" s="204">
        <v>85</v>
      </c>
      <c r="F121" s="204">
        <v>85</v>
      </c>
      <c r="G121" s="204">
        <v>85</v>
      </c>
      <c r="H121" s="204">
        <v>85</v>
      </c>
      <c r="I121" s="204">
        <v>85</v>
      </c>
      <c r="J121" s="204">
        <v>85</v>
      </c>
      <c r="K121" s="204">
        <v>85</v>
      </c>
      <c r="L121" s="204">
        <v>80</v>
      </c>
      <c r="M121" s="205">
        <v>75</v>
      </c>
      <c r="N121" s="204">
        <v>75</v>
      </c>
      <c r="O121" s="204">
        <v>75</v>
      </c>
      <c r="P121" s="204">
        <v>75</v>
      </c>
      <c r="Q121" s="204">
        <v>75</v>
      </c>
      <c r="R121" s="204">
        <v>75</v>
      </c>
      <c r="S121" s="204">
        <v>75</v>
      </c>
      <c r="T121" s="204">
        <v>75</v>
      </c>
      <c r="U121" s="204">
        <v>75</v>
      </c>
      <c r="V121" s="204">
        <v>75</v>
      </c>
      <c r="W121" s="204">
        <v>75</v>
      </c>
      <c r="X121" s="204">
        <v>75</v>
      </c>
      <c r="Y121" s="204">
        <v>85</v>
      </c>
      <c r="Z121" s="204">
        <v>85</v>
      </c>
      <c r="AA121" s="204">
        <v>85</v>
      </c>
      <c r="AB121" s="207">
        <v>85</v>
      </c>
      <c r="AC121" s="57"/>
    </row>
    <row r="122" spans="1:29" s="59" customFormat="1" ht="12.75">
      <c r="A122" s="197"/>
      <c r="B122" s="94"/>
      <c r="C122" s="94"/>
      <c r="D122" s="94" t="s">
        <v>117</v>
      </c>
      <c r="E122" s="204">
        <v>85</v>
      </c>
      <c r="F122" s="204">
        <v>85</v>
      </c>
      <c r="G122" s="204">
        <v>85</v>
      </c>
      <c r="H122" s="204">
        <v>85</v>
      </c>
      <c r="I122" s="204">
        <v>85</v>
      </c>
      <c r="J122" s="204">
        <v>85</v>
      </c>
      <c r="K122" s="204">
        <v>85</v>
      </c>
      <c r="L122" s="204">
        <v>80</v>
      </c>
      <c r="M122" s="205">
        <v>75</v>
      </c>
      <c r="N122" s="204">
        <v>75</v>
      </c>
      <c r="O122" s="204">
        <v>75</v>
      </c>
      <c r="P122" s="204">
        <v>75</v>
      </c>
      <c r="Q122" s="204">
        <v>75</v>
      </c>
      <c r="R122" s="204">
        <v>75</v>
      </c>
      <c r="S122" s="204">
        <v>75</v>
      </c>
      <c r="T122" s="204">
        <v>75</v>
      </c>
      <c r="U122" s="204">
        <v>75</v>
      </c>
      <c r="V122" s="204">
        <v>75</v>
      </c>
      <c r="W122" s="204">
        <v>85</v>
      </c>
      <c r="X122" s="204">
        <v>85</v>
      </c>
      <c r="Y122" s="204">
        <v>85</v>
      </c>
      <c r="Z122" s="204">
        <v>85</v>
      </c>
      <c r="AA122" s="204">
        <v>85</v>
      </c>
      <c r="AB122" s="207">
        <v>85</v>
      </c>
      <c r="AC122" s="57"/>
    </row>
    <row r="123" spans="1:29" s="59" customFormat="1" ht="12.75">
      <c r="A123" s="197"/>
      <c r="B123" s="94"/>
      <c r="C123" s="94"/>
      <c r="D123" s="94" t="s">
        <v>140</v>
      </c>
      <c r="E123" s="204">
        <v>85</v>
      </c>
      <c r="F123" s="204">
        <v>85</v>
      </c>
      <c r="G123" s="204">
        <v>85</v>
      </c>
      <c r="H123" s="204">
        <v>85</v>
      </c>
      <c r="I123" s="204">
        <v>85</v>
      </c>
      <c r="J123" s="204">
        <v>85</v>
      </c>
      <c r="K123" s="204">
        <v>85</v>
      </c>
      <c r="L123" s="204">
        <v>85</v>
      </c>
      <c r="M123" s="204">
        <v>80</v>
      </c>
      <c r="N123" s="205">
        <v>75</v>
      </c>
      <c r="O123" s="204">
        <v>75</v>
      </c>
      <c r="P123" s="204">
        <v>75</v>
      </c>
      <c r="Q123" s="204">
        <v>75</v>
      </c>
      <c r="R123" s="204">
        <v>75</v>
      </c>
      <c r="S123" s="204">
        <v>75</v>
      </c>
      <c r="T123" s="204">
        <v>75</v>
      </c>
      <c r="U123" s="204">
        <v>75</v>
      </c>
      <c r="V123" s="204">
        <v>85</v>
      </c>
      <c r="W123" s="204">
        <v>85</v>
      </c>
      <c r="X123" s="204">
        <v>85</v>
      </c>
      <c r="Y123" s="204">
        <v>85</v>
      </c>
      <c r="Z123" s="204">
        <v>85</v>
      </c>
      <c r="AA123" s="204">
        <v>85</v>
      </c>
      <c r="AB123" s="207">
        <v>85</v>
      </c>
      <c r="AC123" s="57"/>
    </row>
    <row r="124" spans="1:29" s="59" customFormat="1" ht="12.75">
      <c r="A124" s="198"/>
      <c r="B124" s="90"/>
      <c r="C124" s="90"/>
      <c r="D124" s="90" t="s">
        <v>162</v>
      </c>
      <c r="E124" s="208">
        <v>85</v>
      </c>
      <c r="F124" s="208">
        <v>85</v>
      </c>
      <c r="G124" s="208">
        <v>85</v>
      </c>
      <c r="H124" s="208">
        <v>85</v>
      </c>
      <c r="I124" s="208">
        <v>85</v>
      </c>
      <c r="J124" s="208">
        <v>85</v>
      </c>
      <c r="K124" s="208">
        <v>85</v>
      </c>
      <c r="L124" s="208">
        <v>85</v>
      </c>
      <c r="M124" s="208">
        <v>85</v>
      </c>
      <c r="N124" s="208">
        <v>85</v>
      </c>
      <c r="O124" s="208">
        <v>85</v>
      </c>
      <c r="P124" s="208">
        <v>85</v>
      </c>
      <c r="Q124" s="208">
        <v>85</v>
      </c>
      <c r="R124" s="208">
        <v>85</v>
      </c>
      <c r="S124" s="208">
        <v>85</v>
      </c>
      <c r="T124" s="208">
        <v>85</v>
      </c>
      <c r="U124" s="208">
        <v>85</v>
      </c>
      <c r="V124" s="208">
        <v>85</v>
      </c>
      <c r="W124" s="208">
        <v>85</v>
      </c>
      <c r="X124" s="208">
        <v>85</v>
      </c>
      <c r="Y124" s="208">
        <v>85</v>
      </c>
      <c r="Z124" s="208">
        <v>85</v>
      </c>
      <c r="AA124" s="208">
        <v>85</v>
      </c>
      <c r="AB124" s="209">
        <v>85</v>
      </c>
      <c r="AC124" s="57"/>
    </row>
    <row r="125" spans="1:29" s="59" customFormat="1" ht="12.75">
      <c r="A125" s="197" t="s">
        <v>155</v>
      </c>
      <c r="B125" s="94" t="s">
        <v>42</v>
      </c>
      <c r="C125" s="94" t="s">
        <v>41</v>
      </c>
      <c r="D125" s="94" t="s">
        <v>165</v>
      </c>
      <c r="E125" s="204">
        <v>85</v>
      </c>
      <c r="F125" s="204">
        <v>85</v>
      </c>
      <c r="G125" s="204">
        <v>85</v>
      </c>
      <c r="H125" s="204">
        <v>85</v>
      </c>
      <c r="I125" s="204">
        <v>85</v>
      </c>
      <c r="J125" s="204">
        <v>85</v>
      </c>
      <c r="K125" s="204">
        <v>85</v>
      </c>
      <c r="L125" s="204">
        <v>85</v>
      </c>
      <c r="M125" s="204">
        <v>80</v>
      </c>
      <c r="N125" s="204">
        <v>75</v>
      </c>
      <c r="O125" s="204">
        <v>75</v>
      </c>
      <c r="P125" s="204">
        <v>75</v>
      </c>
      <c r="Q125" s="204">
        <v>75</v>
      </c>
      <c r="R125" s="204">
        <v>75</v>
      </c>
      <c r="S125" s="204">
        <v>75</v>
      </c>
      <c r="T125" s="204">
        <v>75</v>
      </c>
      <c r="U125" s="204">
        <v>75</v>
      </c>
      <c r="V125" s="204">
        <v>75</v>
      </c>
      <c r="W125" s="204">
        <v>75</v>
      </c>
      <c r="X125" s="204">
        <v>75</v>
      </c>
      <c r="Y125" s="204">
        <v>75</v>
      </c>
      <c r="Z125" s="204">
        <v>85</v>
      </c>
      <c r="AA125" s="204">
        <v>85</v>
      </c>
      <c r="AB125" s="207">
        <v>85</v>
      </c>
      <c r="AC125" s="57"/>
    </row>
    <row r="126" spans="1:29" s="59" customFormat="1" ht="12.75">
      <c r="A126" s="197"/>
      <c r="B126" s="94"/>
      <c r="C126" s="94"/>
      <c r="D126" s="94" t="s">
        <v>117</v>
      </c>
      <c r="E126" s="204">
        <v>85</v>
      </c>
      <c r="F126" s="204">
        <v>85</v>
      </c>
      <c r="G126" s="204">
        <v>85</v>
      </c>
      <c r="H126" s="204">
        <v>85</v>
      </c>
      <c r="I126" s="204">
        <v>85</v>
      </c>
      <c r="J126" s="204">
        <v>85</v>
      </c>
      <c r="K126" s="204">
        <v>85</v>
      </c>
      <c r="L126" s="204">
        <v>85</v>
      </c>
      <c r="M126" s="204">
        <v>80</v>
      </c>
      <c r="N126" s="204">
        <v>75</v>
      </c>
      <c r="O126" s="204">
        <v>75</v>
      </c>
      <c r="P126" s="204">
        <v>75</v>
      </c>
      <c r="Q126" s="204">
        <v>75</v>
      </c>
      <c r="R126" s="204">
        <v>75</v>
      </c>
      <c r="S126" s="204">
        <v>75</v>
      </c>
      <c r="T126" s="204">
        <v>75</v>
      </c>
      <c r="U126" s="204">
        <v>75</v>
      </c>
      <c r="V126" s="204">
        <v>75</v>
      </c>
      <c r="W126" s="204">
        <v>85</v>
      </c>
      <c r="X126" s="204">
        <v>85</v>
      </c>
      <c r="Y126" s="204">
        <v>85</v>
      </c>
      <c r="Z126" s="204">
        <v>85</v>
      </c>
      <c r="AA126" s="204">
        <v>85</v>
      </c>
      <c r="AB126" s="207">
        <v>85</v>
      </c>
      <c r="AC126" s="57"/>
    </row>
    <row r="127" spans="1:29" s="59" customFormat="1" ht="12.75">
      <c r="A127" s="197"/>
      <c r="B127" s="94"/>
      <c r="C127" s="94"/>
      <c r="D127" s="94" t="s">
        <v>140</v>
      </c>
      <c r="E127" s="204">
        <v>85</v>
      </c>
      <c r="F127" s="204">
        <v>85</v>
      </c>
      <c r="G127" s="204">
        <v>85</v>
      </c>
      <c r="H127" s="204">
        <v>85</v>
      </c>
      <c r="I127" s="204">
        <v>85</v>
      </c>
      <c r="J127" s="204">
        <v>85</v>
      </c>
      <c r="K127" s="204">
        <v>85</v>
      </c>
      <c r="L127" s="204">
        <v>85</v>
      </c>
      <c r="M127" s="204">
        <v>85</v>
      </c>
      <c r="N127" s="204">
        <v>80</v>
      </c>
      <c r="O127" s="204">
        <v>75</v>
      </c>
      <c r="P127" s="204">
        <v>75</v>
      </c>
      <c r="Q127" s="204">
        <v>75</v>
      </c>
      <c r="R127" s="204">
        <v>75</v>
      </c>
      <c r="S127" s="204">
        <v>75</v>
      </c>
      <c r="T127" s="204">
        <v>75</v>
      </c>
      <c r="U127" s="204">
        <v>75</v>
      </c>
      <c r="V127" s="204">
        <v>85</v>
      </c>
      <c r="W127" s="204">
        <v>85</v>
      </c>
      <c r="X127" s="204">
        <v>85</v>
      </c>
      <c r="Y127" s="204">
        <v>85</v>
      </c>
      <c r="Z127" s="204">
        <v>85</v>
      </c>
      <c r="AA127" s="204">
        <v>85</v>
      </c>
      <c r="AB127" s="207">
        <v>85</v>
      </c>
      <c r="AC127" s="57"/>
    </row>
    <row r="128" spans="1:29" s="59" customFormat="1" ht="12.75">
      <c r="A128" s="198"/>
      <c r="B128" s="90"/>
      <c r="C128" s="90"/>
      <c r="D128" s="90" t="s">
        <v>162</v>
      </c>
      <c r="E128" s="208">
        <v>85</v>
      </c>
      <c r="F128" s="208">
        <v>85</v>
      </c>
      <c r="G128" s="208">
        <v>85</v>
      </c>
      <c r="H128" s="208">
        <v>85</v>
      </c>
      <c r="I128" s="208">
        <v>85</v>
      </c>
      <c r="J128" s="208">
        <v>85</v>
      </c>
      <c r="K128" s="208">
        <v>85</v>
      </c>
      <c r="L128" s="208">
        <v>85</v>
      </c>
      <c r="M128" s="208">
        <v>85</v>
      </c>
      <c r="N128" s="208">
        <v>85</v>
      </c>
      <c r="O128" s="208">
        <v>85</v>
      </c>
      <c r="P128" s="208">
        <v>85</v>
      </c>
      <c r="Q128" s="208">
        <v>85</v>
      </c>
      <c r="R128" s="208">
        <v>85</v>
      </c>
      <c r="S128" s="208">
        <v>85</v>
      </c>
      <c r="T128" s="208">
        <v>85</v>
      </c>
      <c r="U128" s="208">
        <v>85</v>
      </c>
      <c r="V128" s="208">
        <v>85</v>
      </c>
      <c r="W128" s="208">
        <v>85</v>
      </c>
      <c r="X128" s="208">
        <v>85</v>
      </c>
      <c r="Y128" s="208">
        <v>85</v>
      </c>
      <c r="Z128" s="208">
        <v>85</v>
      </c>
      <c r="AA128" s="208">
        <v>85</v>
      </c>
      <c r="AB128" s="209">
        <v>85</v>
      </c>
      <c r="AC128" s="57"/>
    </row>
    <row r="129" spans="1:29" s="59" customFormat="1" ht="12.75">
      <c r="A129" s="199" t="s">
        <v>121</v>
      </c>
      <c r="B129" s="200" t="s">
        <v>42</v>
      </c>
      <c r="C129" s="200" t="s">
        <v>41</v>
      </c>
      <c r="D129" s="200" t="s">
        <v>120</v>
      </c>
      <c r="E129" s="201">
        <v>1</v>
      </c>
      <c r="F129" s="201">
        <v>1</v>
      </c>
      <c r="G129" s="201">
        <v>1</v>
      </c>
      <c r="H129" s="201">
        <v>1</v>
      </c>
      <c r="I129" s="201">
        <v>1</v>
      </c>
      <c r="J129" s="201">
        <v>1</v>
      </c>
      <c r="K129" s="201">
        <v>1</v>
      </c>
      <c r="L129" s="201">
        <v>1</v>
      </c>
      <c r="M129" s="201">
        <v>1</v>
      </c>
      <c r="N129" s="201">
        <v>1</v>
      </c>
      <c r="O129" s="201">
        <v>1</v>
      </c>
      <c r="P129" s="201">
        <v>1</v>
      </c>
      <c r="Q129" s="201">
        <v>1</v>
      </c>
      <c r="R129" s="201">
        <v>1</v>
      </c>
      <c r="S129" s="201">
        <v>1</v>
      </c>
      <c r="T129" s="201">
        <v>1</v>
      </c>
      <c r="U129" s="201">
        <v>1</v>
      </c>
      <c r="V129" s="201">
        <v>1</v>
      </c>
      <c r="W129" s="201">
        <v>1</v>
      </c>
      <c r="X129" s="201">
        <v>1</v>
      </c>
      <c r="Y129" s="201">
        <v>1</v>
      </c>
      <c r="Z129" s="201">
        <v>1</v>
      </c>
      <c r="AA129" s="201">
        <v>1</v>
      </c>
      <c r="AB129" s="202">
        <v>1</v>
      </c>
      <c r="AC129" s="203"/>
    </row>
    <row r="130" spans="5:28" s="59" customFormat="1" ht="12.75">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row>
    <row r="131" spans="5:28" s="59" customFormat="1" ht="12.75">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row>
    <row r="132" spans="5:28" s="59" customFormat="1" ht="12.75">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row>
    <row r="133" spans="5:28" s="59" customFormat="1" ht="12.75">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row>
    <row r="134" spans="5:28" s="59" customFormat="1" ht="12.75">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row>
    <row r="135" spans="5:28" s="59" customFormat="1" ht="12.75">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row>
    <row r="136" spans="5:28" s="59" customFormat="1" ht="12.75">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row>
    <row r="137" spans="5:28" s="59" customFormat="1" ht="12.75">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row>
    <row r="138" spans="5:28" s="59" customFormat="1" ht="12.75">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row>
    <row r="139" spans="5:28" s="59" customFormat="1" ht="12.75">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row>
    <row r="140" spans="5:28" s="59" customFormat="1" ht="12.75">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row>
    <row r="141" spans="5:28" s="59" customFormat="1" ht="12.75">
      <c r="E141" s="216"/>
      <c r="F141" s="216"/>
      <c r="G141" s="216"/>
      <c r="H141" s="216"/>
      <c r="I141" s="216"/>
      <c r="J141" s="216"/>
      <c r="K141" s="216"/>
      <c r="L141" s="216"/>
      <c r="M141" s="216"/>
      <c r="N141" s="216"/>
      <c r="O141" s="216"/>
      <c r="P141" s="216"/>
      <c r="Q141" s="216"/>
      <c r="R141" s="216"/>
      <c r="S141" s="216"/>
      <c r="T141" s="216"/>
      <c r="U141" s="216"/>
      <c r="V141" s="216"/>
      <c r="W141" s="216"/>
      <c r="X141" s="216"/>
      <c r="Y141" s="216"/>
      <c r="Z141" s="216"/>
      <c r="AA141" s="216"/>
      <c r="AB141" s="216"/>
    </row>
    <row r="142" spans="5:28" s="59" customFormat="1" ht="12.75">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row>
    <row r="143" spans="5:28" s="59" customFormat="1" ht="12.75">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row>
    <row r="144" spans="5:28" s="59" customFormat="1" ht="12.75">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row>
    <row r="145" spans="5:28" s="59" customFormat="1" ht="12.75">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row>
    <row r="146" spans="5:28" s="59" customFormat="1" ht="12.75">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row>
    <row r="147" spans="5:28" s="59" customFormat="1" ht="12.75">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row>
    <row r="148" spans="5:28" s="59" customFormat="1" ht="12.75">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row>
    <row r="149" spans="5:28" s="59" customFormat="1" ht="12.75">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row>
  </sheetData>
  <sheetProtection/>
  <mergeCells count="5">
    <mergeCell ref="A2:AB2"/>
    <mergeCell ref="A48:AB48"/>
    <mergeCell ref="A51:AB51"/>
    <mergeCell ref="A61:AB61"/>
    <mergeCell ref="A71:AB71"/>
  </mergeCells>
  <printOptions/>
  <pageMargins left="0.75" right="0.75" top="1" bottom="1" header="0.5" footer="0.5"/>
  <pageSetup horizontalDpi="300" verticalDpi="300" orientation="landscape" paperSize="17" r:id="rId1"/>
</worksheet>
</file>

<file path=xl/worksheets/sheet5.xml><?xml version="1.0" encoding="utf-8"?>
<worksheet xmlns="http://schemas.openxmlformats.org/spreadsheetml/2006/main" xmlns:r="http://schemas.openxmlformats.org/officeDocument/2006/relationships">
  <dimension ref="A1:A1"/>
  <sheetViews>
    <sheetView zoomScale="70" zoomScaleNormal="70" zoomScaleSheetLayoutView="50" workbookViewId="0" topLeftCell="A1">
      <selection activeCell="Y85" sqref="Y85"/>
    </sheetView>
  </sheetViews>
  <sheetFormatPr defaultColWidth="9.33203125" defaultRowHeight="10.5"/>
  <sheetData/>
  <sheetProtection/>
  <printOptions/>
  <pageMargins left="0.7" right="0.7" top="0.25" bottom="0.25" header="0.3" footer="0.3"/>
  <pageSetup horizontalDpi="600" verticalDpi="600" orientation="landscape" paperSize="1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Jian M</dc:creator>
  <cp:keywords/>
  <dc:description/>
  <cp:lastModifiedBy>Vrushali</cp:lastModifiedBy>
  <cp:lastPrinted>2009-05-30T16:19:54Z</cp:lastPrinted>
  <dcterms:created xsi:type="dcterms:W3CDTF">2008-01-14T18:21:26Z</dcterms:created>
  <dcterms:modified xsi:type="dcterms:W3CDTF">2014-03-27T18:05:02Z</dcterms:modified>
  <cp:category/>
  <cp:version/>
  <cp:contentType/>
  <cp:contentStatus/>
</cp:coreProperties>
</file>